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drawings/drawing4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1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2.xml" ContentType="application/vnd.openxmlformats-officedocument.themeOverride+xml"/>
  <Override PartName="/xl/drawings/drawing4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13_ncr:1_{270D39D4-9A02-5B46-8F80-C9E67C6C898E}" xr6:coauthVersionLast="47" xr6:coauthVersionMax="47" xr10:uidLastSave="{00000000-0000-0000-0000-000000000000}"/>
  <bookViews>
    <workbookView xWindow="420" yWindow="1180" windowWidth="25640" windowHeight="13460" xr2:uid="{5F59A6F9-2A59-6641-B7DD-A37AA406E09B}"/>
  </bookViews>
  <sheets>
    <sheet name="Contents" sheetId="1" r:id="rId1"/>
    <sheet name="4.1" sheetId="2" r:id="rId2"/>
    <sheet name="4.2" sheetId="3" r:id="rId3"/>
    <sheet name="4.3" sheetId="4" r:id="rId4"/>
    <sheet name="4.4" sheetId="5" r:id="rId5"/>
    <sheet name="4.5" sheetId="6" r:id="rId6"/>
    <sheet name="4.6" sheetId="7" r:id="rId7"/>
    <sheet name="4.7" sheetId="8" r:id="rId8"/>
    <sheet name="4.8" sheetId="9" r:id="rId9"/>
    <sheet name="4.9" sheetId="10" r:id="rId10"/>
    <sheet name="4.10" sheetId="11" r:id="rId11"/>
    <sheet name="4.11" sheetId="12" r:id="rId12"/>
    <sheet name="4.12" sheetId="13" r:id="rId13"/>
    <sheet name="4.13" sheetId="14" r:id="rId14"/>
    <sheet name="4.14" sheetId="15" r:id="rId15"/>
    <sheet name="4.15" sheetId="16" r:id="rId16"/>
    <sheet name="4.16" sheetId="17" r:id="rId17"/>
    <sheet name="4.17" sheetId="18" r:id="rId18"/>
    <sheet name="4.18" sheetId="19" r:id="rId19"/>
    <sheet name="4.19" sheetId="20" r:id="rId20"/>
    <sheet name="4.20" sheetId="21" r:id="rId21"/>
    <sheet name="4.21" sheetId="22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AGECL">[1]scfbull!$B$2:$B$19531</definedName>
    <definedName name="DEBT">[1]scfbull!$R$2:$R$19531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NWCAT">[1]scfbull!$DH$2:$DH$19531</definedName>
    <definedName name="OCCAT1">[2]scfbull!$DK$2:$DK$21496</definedName>
    <definedName name="PIRTOTAL">[1]scfbull!$DT$2:$DT$19531</definedName>
    <definedName name="RACECL">[2]scfbull!$EE$2:$EE$21496</definedName>
    <definedName name="REGION">[2]scfbull!$EF$2:$EF$21496</definedName>
    <definedName name="SAVED">[3]scfbull!$EK$2:$EK$21546</definedName>
    <definedName name="TPAY">[1]scfbull!$EZ$2:$EZ$19531</definedName>
    <definedName name="WGT">[1]scfbull!$FE$2:$FE$19531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11" i="13" l="1"/>
  <c r="AZ111" i="13"/>
  <c r="AY111" i="13"/>
  <c r="AX111" i="13"/>
  <c r="AW111" i="13"/>
  <c r="AV111" i="13"/>
  <c r="AU111" i="13"/>
  <c r="L109" i="13"/>
  <c r="K110" i="13" s="1"/>
  <c r="J110" i="13" s="1"/>
  <c r="I110" i="13" s="1"/>
  <c r="H110" i="13" s="1"/>
  <c r="K109" i="13"/>
  <c r="J109" i="13"/>
  <c r="I109" i="13"/>
  <c r="H109" i="13"/>
  <c r="G109" i="13"/>
  <c r="F109" i="13"/>
  <c r="E109" i="13"/>
  <c r="D109" i="13"/>
  <c r="C109" i="13"/>
  <c r="K106" i="13"/>
  <c r="J106" i="13"/>
  <c r="I106" i="13"/>
  <c r="H106" i="13"/>
  <c r="G106" i="13"/>
  <c r="F106" i="13"/>
  <c r="E106" i="13"/>
  <c r="D106" i="13"/>
  <c r="C106" i="13"/>
  <c r="B106" i="13"/>
  <c r="G110" i="13" l="1"/>
  <c r="F110" i="13" s="1"/>
  <c r="E110" i="13" s="1"/>
  <c r="D110" i="13" s="1"/>
  <c r="C110" i="13" s="1"/>
  <c r="B110" i="13" s="1"/>
</calcChain>
</file>

<file path=xl/sharedStrings.xml><?xml version="1.0" encoding="utf-8"?>
<sst xmlns="http://schemas.openxmlformats.org/spreadsheetml/2006/main" count="181" uniqueCount="79">
  <si>
    <t>US</t>
  </si>
  <si>
    <t xml:space="preserve">China </t>
  </si>
  <si>
    <t>Japan</t>
  </si>
  <si>
    <t>Germany</t>
  </si>
  <si>
    <t>UK</t>
  </si>
  <si>
    <t>India</t>
  </si>
  <si>
    <t>France</t>
  </si>
  <si>
    <t>Excel</t>
  </si>
  <si>
    <t>PDF</t>
  </si>
  <si>
    <t>Italy</t>
  </si>
  <si>
    <t>Canada</t>
  </si>
  <si>
    <t>Korea</t>
  </si>
  <si>
    <t>All other countries</t>
  </si>
  <si>
    <t>China</t>
  </si>
  <si>
    <t>Total debt to GDP</t>
  </si>
  <si>
    <t>Private debt to GDP</t>
  </si>
  <si>
    <t>Public debt to GDP</t>
  </si>
  <si>
    <t>CAB to GDP (right axis scale)</t>
  </si>
  <si>
    <t>Excel Version</t>
  </si>
  <si>
    <t>2022 Q1</t>
  </si>
  <si>
    <t>Total domestic economy</t>
  </si>
  <si>
    <t>Households</t>
  </si>
  <si>
    <t>Non-financial businesses</t>
  </si>
  <si>
    <t>Financial institutions</t>
  </si>
  <si>
    <t>General government</t>
  </si>
  <si>
    <t>Rest of world</t>
  </si>
  <si>
    <t>Total Debt to GDP</t>
  </si>
  <si>
    <t>Private Debt to GDP</t>
  </si>
  <si>
    <t>Public Debt to GDP</t>
  </si>
  <si>
    <t>CAB to GDP (Right Axis)</t>
  </si>
  <si>
    <t>alt Total Debt to GDP</t>
  </si>
  <si>
    <t>alt Public Debt to GDP</t>
  </si>
  <si>
    <t>Alt. Total Debt to GDP</t>
  </si>
  <si>
    <t>Net Public Debt to GDP</t>
  </si>
  <si>
    <t>Households and non-financial businesses</t>
  </si>
  <si>
    <t xml:space="preserve">France </t>
  </si>
  <si>
    <t>Figure 4.1. Percentage of world GDP, 2021</t>
  </si>
  <si>
    <t>Figure 4.2. France debt profile, 1970–2021</t>
  </si>
  <si>
    <t>Figure 4.3. France net income by macrosector, 1995–2021</t>
  </si>
  <si>
    <t>Figure 4.4. Wealth share of the Big 7’s top 10 percentile of wealth, 1980–2019</t>
  </si>
  <si>
    <t>Figure 4.5. France net worth by macrosector, 1995–2020</t>
  </si>
  <si>
    <t>Figure 4.6. UK debt profile, 1970–2021</t>
  </si>
  <si>
    <t>Figure 4.7. UK net income by macrosector, 1995–2021</t>
  </si>
  <si>
    <t>Figure 4.8. UK net worth by macrosector, 1995–2020</t>
  </si>
  <si>
    <t>Figure 4.9. India debt profile, 1970–2021</t>
  </si>
  <si>
    <t>Figure 4.10. India net income by macrosector, 2004–2021</t>
  </si>
  <si>
    <t>Figure 4.11. India net worth by macrosector 2011–2018</t>
  </si>
  <si>
    <t>Figure 4.12. Japan debt profile, 1970–2021</t>
  </si>
  <si>
    <t>Figure 4.13. Japan net income by macrosector, 1994–2020</t>
  </si>
  <si>
    <t>Figure 4.14. Japan net worth by macrosector, 1994–2020</t>
  </si>
  <si>
    <t>Figure 4.15. Germany debt profile, 1970–2021</t>
  </si>
  <si>
    <t>Figure 4.16. Germany net income by macrosector, 1995–2021 </t>
  </si>
  <si>
    <t>Figure 4.17. Germany net worth by macrosector, 1995–2020</t>
  </si>
  <si>
    <t>Figure 4.18. China net income by macrosector, 1992–2019</t>
  </si>
  <si>
    <t>Figure 4.19. Gross fixed capital formation to GDP, by country, 1995–2021</t>
  </si>
  <si>
    <t>Figure 4.20. China net worth by macrosector, 2000–2019</t>
  </si>
  <si>
    <t>Figure 4.21. China debt profile, 1985–2021</t>
  </si>
  <si>
    <t>Figure 4.1: Percentage of world GDP, 2021</t>
  </si>
  <si>
    <t>Figure 4.2: France debt profile, 1970–2021</t>
  </si>
  <si>
    <t>Figure 4.3: France net income by macrosector, 1995–2021</t>
  </si>
  <si>
    <t>Figure 4.4: Wealth share of the Big 7’s top 10 percentile of wealth, 1980–2019</t>
  </si>
  <si>
    <t>Figure 4.5: France net worth by macrosector, 1995–2020</t>
  </si>
  <si>
    <t>Figure 4.6: UK debt profile, 1970–2021</t>
  </si>
  <si>
    <t>Figure 4.7: UK net income by macrosector, 1995–2021</t>
  </si>
  <si>
    <t>Figure 4.8: UK net worth by macrosector, 1995–2020</t>
  </si>
  <si>
    <t>Figure 4.9: India debt profile, 1970–2021</t>
  </si>
  <si>
    <t>Figure 4.10: India net income by macrosector, 2004–2021</t>
  </si>
  <si>
    <t>Figure 4.11: India net worth by macrosector 2011–2018</t>
  </si>
  <si>
    <t>Figure 4.12: Japan debt profile, 1970–2021</t>
  </si>
  <si>
    <t>Figure 4.13: Japan net income by macrosector, 1994–2020</t>
  </si>
  <si>
    <t>Figure 4.14: Japan net worth by macrosector, 1994–2020</t>
  </si>
  <si>
    <t>Figure 4.15: Germany debt profile, 1970–2021</t>
  </si>
  <si>
    <t>Figure 4.16: Germany net income by macrosector, 1995–2021 </t>
  </si>
  <si>
    <t>Figure 4.17: Germany net worth by macrosector, 1995–2020</t>
  </si>
  <si>
    <t>Figure 4.18: China net income by macrosector, 1992–2019</t>
  </si>
  <si>
    <t>Figure 4.19: Gross fixed capital formation to GDP, by country, 1995–2021</t>
  </si>
  <si>
    <t>Figure 4.20: China net worth by macrosector, 2000–2019</t>
  </si>
  <si>
    <t>Figure 4.21: China debt profile, 1985–2021</t>
  </si>
  <si>
    <t>Chapter 4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</si>
</sst>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4"/>
    <xf numFmtId="0" fontId="6" fillId="0" borderId="0" xfId="4" applyFont="1"/>
    <xf numFmtId="0" fontId="5" fillId="2" borderId="0" xfId="4" applyFill="1"/>
    <xf numFmtId="9" fontId="5" fillId="2" borderId="0" xfId="4" applyNumberFormat="1" applyFill="1"/>
    <xf numFmtId="0" fontId="5" fillId="0" borderId="0" xfId="4" applyAlignment="1">
      <alignment horizontal="center"/>
    </xf>
    <xf numFmtId="9" fontId="5" fillId="0" borderId="0" xfId="4" applyNumberFormat="1"/>
    <xf numFmtId="164" fontId="5" fillId="0" borderId="0" xfId="4" applyNumberFormat="1"/>
    <xf numFmtId="165" fontId="0" fillId="0" borderId="0" xfId="1" applyNumberFormat="1" applyFont="1"/>
    <xf numFmtId="10" fontId="0" fillId="2" borderId="0" xfId="2" applyNumberFormat="1" applyFont="1" applyFill="1"/>
    <xf numFmtId="10" fontId="0" fillId="0" borderId="0" xfId="2" applyNumberFormat="1" applyFont="1"/>
    <xf numFmtId="0" fontId="7" fillId="0" borderId="0" xfId="5"/>
    <xf numFmtId="9" fontId="0" fillId="0" borderId="0" xfId="2" applyFont="1"/>
    <xf numFmtId="0" fontId="8" fillId="0" borderId="0" xfId="4" applyFont="1"/>
    <xf numFmtId="0" fontId="7" fillId="2" borderId="0" xfId="5" applyFill="1"/>
    <xf numFmtId="9" fontId="0" fillId="2" borderId="0" xfId="2" applyFont="1" applyFill="1"/>
    <xf numFmtId="0" fontId="2" fillId="0" borderId="0" xfId="4" applyFont="1"/>
    <xf numFmtId="10" fontId="5" fillId="0" borderId="0" xfId="4" applyNumberFormat="1"/>
    <xf numFmtId="10" fontId="5" fillId="2" borderId="0" xfId="4" applyNumberFormat="1" applyFill="1"/>
    <xf numFmtId="0" fontId="9" fillId="0" borderId="0" xfId="4" applyFont="1"/>
    <xf numFmtId="0" fontId="10" fillId="0" borderId="0" xfId="4" applyFont="1"/>
    <xf numFmtId="0" fontId="7" fillId="2" borderId="0" xfId="4" applyFont="1" applyFill="1"/>
    <xf numFmtId="9" fontId="7" fillId="2" borderId="0" xfId="2" applyFont="1" applyFill="1"/>
    <xf numFmtId="0" fontId="7" fillId="0" borderId="0" xfId="4" applyFont="1"/>
    <xf numFmtId="9" fontId="7" fillId="0" borderId="0" xfId="2" applyFont="1"/>
    <xf numFmtId="0" fontId="3" fillId="0" borderId="0" xfId="4" applyFont="1"/>
    <xf numFmtId="0" fontId="1" fillId="0" borderId="0" xfId="4" applyFont="1"/>
    <xf numFmtId="0" fontId="5" fillId="0" borderId="0" xfId="4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/>
    <xf numFmtId="0" fontId="4" fillId="0" borderId="1" xfId="3" applyBorder="1" applyAlignment="1">
      <alignment horizontal="center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7" xfId="3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8" xfId="3" applyBorder="1" applyAlignment="1">
      <alignment horizontal="center"/>
    </xf>
    <xf numFmtId="0" fontId="4" fillId="0" borderId="4" xfId="3" applyBorder="1" applyAlignment="1">
      <alignment horizontal="center"/>
    </xf>
    <xf numFmtId="0" fontId="4" fillId="0" borderId="5" xfId="3" applyBorder="1" applyAlignment="1">
      <alignment horizontal="center"/>
    </xf>
    <xf numFmtId="0" fontId="4" fillId="0" borderId="6" xfId="3" applyBorder="1" applyAlignment="1">
      <alignment horizontal="center"/>
    </xf>
  </cellXfs>
  <cellStyles count="6">
    <cellStyle name="Currency" xfId="1" builtinId="4"/>
    <cellStyle name="Hyperlink" xfId="3" builtinId="8"/>
    <cellStyle name="Normal" xfId="0" builtinId="0"/>
    <cellStyle name="Normal 2" xfId="4" xr:uid="{A3A0BD47-D3D7-F348-ADA4-1C645916EAB7}"/>
    <cellStyle name="Normal 3" xfId="5" xr:uid="{737B144A-73D9-1744-BCD0-73BE1C30396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7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3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4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1">
                <a:lumMod val="95000"/>
              </a:schemeClr>
            </a:solidFill>
          </c:spPr>
          <c:dPt>
            <c:idx val="0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8A-C243-8390-5ACE70B5F9E1}"/>
              </c:ext>
            </c:extLst>
          </c:dPt>
          <c:dPt>
            <c:idx val="1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8A-C243-8390-5ACE70B5F9E1}"/>
              </c:ext>
            </c:extLst>
          </c:dPt>
          <c:dPt>
            <c:idx val="2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8A-C243-8390-5ACE70B5F9E1}"/>
              </c:ext>
            </c:extLst>
          </c:dPt>
          <c:dPt>
            <c:idx val="3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8A-C243-8390-5ACE70B5F9E1}"/>
              </c:ext>
            </c:extLst>
          </c:dPt>
          <c:dPt>
            <c:idx val="4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8A-C243-8390-5ACE70B5F9E1}"/>
              </c:ext>
            </c:extLst>
          </c:dPt>
          <c:dPt>
            <c:idx val="5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8A-C243-8390-5ACE70B5F9E1}"/>
              </c:ext>
            </c:extLst>
          </c:dPt>
          <c:dPt>
            <c:idx val="6"/>
            <c:bubble3D val="0"/>
            <c:spPr>
              <a:solidFill>
                <a:srgbClr val="969696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8A-C243-8390-5ACE70B5F9E1}"/>
              </c:ext>
            </c:extLst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8A-C243-8390-5ACE70B5F9E1}"/>
              </c:ext>
            </c:extLst>
          </c:dPt>
          <c:dPt>
            <c:idx val="8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8A-C243-8390-5ACE70B5F9E1}"/>
              </c:ext>
            </c:extLst>
          </c:dPt>
          <c:dPt>
            <c:idx val="9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8A-C243-8390-5ACE70B5F9E1}"/>
              </c:ext>
            </c:extLst>
          </c:dPt>
          <c:dPt>
            <c:idx val="1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8A-C243-8390-5ACE70B5F9E1}"/>
              </c:ext>
            </c:extLst>
          </c:dPt>
          <c:dLbls>
            <c:dLbl>
              <c:idx val="0"/>
              <c:layout>
                <c:manualLayout>
                  <c:x val="-0.123925632736664"/>
                  <c:y val="0.177763502384695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5052747-69F2-084E-A0D1-C7D35BA91A55}" type="CATEGORYNAME">
                      <a:rPr lang="en-US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36E892F6-85F4-FF48-96EF-76F987CCFCD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8A-C243-8390-5ACE70B5F9E1}"/>
                </c:ext>
              </c:extLst>
            </c:dLbl>
            <c:dLbl>
              <c:idx val="1"/>
              <c:layout>
                <c:manualLayout>
                  <c:x val="-0.13495897042361399"/>
                  <c:y val="-0.1243610189451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AC10E8A-9470-964A-B141-30B5C35EEEE6}" type="CATEGORYNAME">
                      <a:rPr lang="en-US" b="1"/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565DB82-9A48-284F-AF07-68349BBB992E}" type="PERCENTAGE">
                      <a:rPr lang="en-US" baseline="0"/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8A-C243-8390-5ACE70B5F9E1}"/>
                </c:ext>
              </c:extLst>
            </c:dLbl>
            <c:dLbl>
              <c:idx val="2"/>
              <c:layout>
                <c:manualLayout>
                  <c:x val="2.6901620012888899E-2"/>
                  <c:y val="-1.66492486917057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4CABFB1-ED65-0B4D-9C5C-DC29983EF15A}" type="CATEGORYNAME">
                      <a:rPr lang="en-US" b="1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F473A08-9FB9-B845-BB2D-63BC769E58CA}" type="PERCENTAGE">
                      <a:rPr lang="en-US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8A-C243-8390-5ACE70B5F9E1}"/>
                </c:ext>
              </c:extLst>
            </c:dLbl>
            <c:dLbl>
              <c:idx val="3"/>
              <c:layout>
                <c:manualLayout>
                  <c:x val="2.0018232875941899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CE0B9F6-C402-1647-96CC-BD1B2478F349}" type="CATEGORYNAME">
                      <a:rPr lang="en-US" b="1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CC35075-25B7-0043-8BF9-82E65D2EFAAB}" type="PERCENTAGE">
                      <a:rPr lang="en-US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8A-C243-8390-5ACE70B5F9E1}"/>
                </c:ext>
              </c:extLst>
            </c:dLbl>
            <c:dLbl>
              <c:idx val="4"/>
              <c:layout>
                <c:manualLayout>
                  <c:x val="1.57150648810481E-2"/>
                  <c:y val="2.32202596765652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9B46F55-936C-A34B-8F67-45ED21B14A9E}" type="CATEGORYNAME">
                      <a:rPr lang="en-US" b="1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EFB695B-C0AF-6F47-8D4D-B6C80C7A7167}" type="PERCENTAGE">
                      <a:rPr lang="en-US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38A-C243-8390-5ACE70B5F9E1}"/>
                </c:ext>
              </c:extLst>
            </c:dLbl>
            <c:dLbl>
              <c:idx val="5"/>
              <c:layout>
                <c:manualLayout>
                  <c:x val="6.6864466651008203E-3"/>
                  <c:y val="2.869309027682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4273EC4-D2B2-AB48-9BA0-F4E2FAA6F515}" type="CATEGORYNAME">
                      <a:rPr lang="en-US" b="1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60F7A6A-F947-B641-B799-3F546A1522F3}" type="PERCENTAGE">
                      <a:rPr lang="en-US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38A-C243-8390-5ACE70B5F9E1}"/>
                </c:ext>
              </c:extLst>
            </c:dLbl>
            <c:dLbl>
              <c:idx val="6"/>
              <c:layout>
                <c:manualLayout>
                  <c:x val="-3.0536049916001302E-2"/>
                  <c:y val="6.7001514376849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9AEC8AD-0A37-3646-8BDD-8386B3C23482}" type="CATEGORYNAME">
                      <a:rPr lang="en-US" b="1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E5CE1809-2476-B84B-B497-824F4974215E}" type="PERCENTAGE">
                      <a:rPr lang="en-US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38A-C243-8390-5ACE70B5F9E1}"/>
                </c:ext>
              </c:extLst>
            </c:dLbl>
            <c:dLbl>
              <c:idx val="7"/>
              <c:layout>
                <c:manualLayout>
                  <c:x val="-3.2737523008308698E-2"/>
                  <c:y val="2.2602776478032601E-2"/>
                </c:manualLayout>
              </c:layout>
              <c:tx>
                <c:rich>
                  <a:bodyPr/>
                  <a:lstStyle/>
                  <a:p>
                    <a:fld id="{44339A65-57E9-5945-B476-B8AF2FAA6701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E899CA9-FE12-304E-87A1-6CA4AE07E27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38A-C243-8390-5ACE70B5F9E1}"/>
                </c:ext>
              </c:extLst>
            </c:dLbl>
            <c:dLbl>
              <c:idx val="8"/>
              <c:layout>
                <c:manualLayout>
                  <c:x val="-7.1799376330259096E-2"/>
                  <c:y val="2.6994107914711001E-2"/>
                </c:manualLayout>
              </c:layout>
              <c:tx>
                <c:rich>
                  <a:bodyPr/>
                  <a:lstStyle/>
                  <a:p>
                    <a:fld id="{655F819B-19C7-8947-B6A7-EA1011D63F8C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BADD3F8-2A7C-0D4A-9453-41F450E2653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138A-C243-8390-5ACE70B5F9E1}"/>
                </c:ext>
              </c:extLst>
            </c:dLbl>
            <c:dLbl>
              <c:idx val="9"/>
              <c:layout>
                <c:manualLayout>
                  <c:x val="-1.3903175169954599E-2"/>
                  <c:y val="-3.2521708524020497E-2"/>
                </c:manualLayout>
              </c:layout>
              <c:tx>
                <c:rich>
                  <a:bodyPr/>
                  <a:lstStyle/>
                  <a:p>
                    <a:fld id="{1FEC4D36-C5FD-1E49-98B8-AC630BB3CC2F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9549C4D-EEB7-9C46-9BB5-AF8018180FA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38A-C243-8390-5ACE70B5F9E1}"/>
                </c:ext>
              </c:extLst>
            </c:dLbl>
            <c:dLbl>
              <c:idx val="10"/>
              <c:layout>
                <c:manualLayout>
                  <c:x val="0.18253743193132899"/>
                  <c:y val="0.12558493716621799"/>
                </c:manualLayout>
              </c:layout>
              <c:tx>
                <c:rich>
                  <a:bodyPr/>
                  <a:lstStyle/>
                  <a:p>
                    <a:fld id="{C30773B1-57CB-8441-A0A7-67E4D91DF300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F896803-4068-3C4F-95E6-655C368A6EE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138A-C243-8390-5ACE70B5F9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'4.1'!$A$22:$A$32</c:f>
              <c:strCache>
                <c:ptCount val="11"/>
                <c:pt idx="0">
                  <c:v>US</c:v>
                </c:pt>
                <c:pt idx="1">
                  <c:v>China </c:v>
                </c:pt>
                <c:pt idx="2">
                  <c:v>Japan</c:v>
                </c:pt>
                <c:pt idx="3">
                  <c:v>Germany</c:v>
                </c:pt>
                <c:pt idx="4">
                  <c:v>UK</c:v>
                </c:pt>
                <c:pt idx="5">
                  <c:v>India</c:v>
                </c:pt>
                <c:pt idx="6">
                  <c:v>France</c:v>
                </c:pt>
                <c:pt idx="7">
                  <c:v>Italy</c:v>
                </c:pt>
                <c:pt idx="8">
                  <c:v>Canada</c:v>
                </c:pt>
                <c:pt idx="9">
                  <c:v>Korea</c:v>
                </c:pt>
                <c:pt idx="10">
                  <c:v>All other countries</c:v>
                </c:pt>
              </c:strCache>
            </c:strRef>
          </c:cat>
          <c:val>
            <c:numRef>
              <c:f>'4.1'!$B$22:$B$32</c:f>
              <c:numCache>
                <c:formatCode>0%</c:formatCode>
                <c:ptCount val="11"/>
                <c:pt idx="0">
                  <c:v>0.23929321772352311</c:v>
                </c:pt>
                <c:pt idx="1">
                  <c:v>0.18453741781090927</c:v>
                </c:pt>
                <c:pt idx="2">
                  <c:v>5.1377910560232914E-2</c:v>
                </c:pt>
                <c:pt idx="3">
                  <c:v>4.3944976137112846E-2</c:v>
                </c:pt>
                <c:pt idx="4">
                  <c:v>3.3161880554665013E-2</c:v>
                </c:pt>
                <c:pt idx="5">
                  <c:v>3.3021795896810952E-2</c:v>
                </c:pt>
                <c:pt idx="6">
                  <c:v>3.0566805163739538E-2</c:v>
                </c:pt>
                <c:pt idx="7">
                  <c:v>2.1850969924260083E-2</c:v>
                </c:pt>
                <c:pt idx="8">
                  <c:v>2.0715501815405792E-2</c:v>
                </c:pt>
                <c:pt idx="9">
                  <c:v>1.8715215524677819E-2</c:v>
                </c:pt>
                <c:pt idx="10">
                  <c:v>0.32281430888866275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8A-C243-8390-5ACE70B5F9E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'4.9'!$A$27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'4.9'!$B$26:$BA$26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'4.9'!$B$27:$BA$27</c:f>
              <c:numCache>
                <c:formatCode>0%</c:formatCode>
                <c:ptCount val="52"/>
                <c:pt idx="11">
                  <c:v>0.96400000000000008</c:v>
                </c:pt>
                <c:pt idx="12">
                  <c:v>1.0409999999999999</c:v>
                </c:pt>
                <c:pt idx="13">
                  <c:v>1.0390000000000001</c:v>
                </c:pt>
                <c:pt idx="14">
                  <c:v>1.097</c:v>
                </c:pt>
                <c:pt idx="15">
                  <c:v>1.1399999999999999</c:v>
                </c:pt>
                <c:pt idx="16">
                  <c:v>1.1970000000000001</c:v>
                </c:pt>
                <c:pt idx="17">
                  <c:v>1.2330000000000001</c:v>
                </c:pt>
                <c:pt idx="18">
                  <c:v>1.2560000000000002</c:v>
                </c:pt>
                <c:pt idx="19">
                  <c:v>1.2850000000000001</c:v>
                </c:pt>
                <c:pt idx="20">
                  <c:v>1.2669999999999999</c:v>
                </c:pt>
                <c:pt idx="21">
                  <c:v>1.262</c:v>
                </c:pt>
                <c:pt idx="22">
                  <c:v>1.2910000000000001</c:v>
                </c:pt>
                <c:pt idx="23">
                  <c:v>1.2629999999999999</c:v>
                </c:pt>
                <c:pt idx="24">
                  <c:v>1.2320000000000002</c:v>
                </c:pt>
                <c:pt idx="25">
                  <c:v>1.2250000000000001</c:v>
                </c:pt>
                <c:pt idx="26">
                  <c:v>1.1859999999999999</c:v>
                </c:pt>
                <c:pt idx="27">
                  <c:v>1.208</c:v>
                </c:pt>
                <c:pt idx="28">
                  <c:v>1.2210000000000001</c:v>
                </c:pt>
                <c:pt idx="29">
                  <c:v>1.2949999999999999</c:v>
                </c:pt>
                <c:pt idx="30">
                  <c:v>1.3620000000000001</c:v>
                </c:pt>
                <c:pt idx="31">
                  <c:v>1.4300000000000002</c:v>
                </c:pt>
                <c:pt idx="32">
                  <c:v>1.5369999999999999</c:v>
                </c:pt>
                <c:pt idx="33">
                  <c:v>1.552</c:v>
                </c:pt>
                <c:pt idx="34">
                  <c:v>1.6180000000000001</c:v>
                </c:pt>
                <c:pt idx="35">
                  <c:v>1.6830000000000001</c:v>
                </c:pt>
                <c:pt idx="36">
                  <c:v>1.7360000000000002</c:v>
                </c:pt>
                <c:pt idx="37">
                  <c:v>1.7469999999999999</c:v>
                </c:pt>
                <c:pt idx="38">
                  <c:v>1.8010000000000002</c:v>
                </c:pt>
                <c:pt idx="39">
                  <c:v>1.8239999999999998</c:v>
                </c:pt>
                <c:pt idx="40">
                  <c:v>1.8180000000000001</c:v>
                </c:pt>
                <c:pt idx="41">
                  <c:v>1.7949999999999999</c:v>
                </c:pt>
                <c:pt idx="42">
                  <c:v>1.7989999999999999</c:v>
                </c:pt>
                <c:pt idx="43">
                  <c:v>1.7119999999999997</c:v>
                </c:pt>
                <c:pt idx="44">
                  <c:v>1.7230000000000003</c:v>
                </c:pt>
                <c:pt idx="45">
                  <c:v>1.6989999999999998</c:v>
                </c:pt>
                <c:pt idx="46">
                  <c:v>1.5959999999999999</c:v>
                </c:pt>
                <c:pt idx="47">
                  <c:v>1.625</c:v>
                </c:pt>
                <c:pt idx="48">
                  <c:v>1.53</c:v>
                </c:pt>
                <c:pt idx="49">
                  <c:v>1.6419999999999999</c:v>
                </c:pt>
                <c:pt idx="50">
                  <c:v>1.867</c:v>
                </c:pt>
                <c:pt idx="51">
                  <c:v>1.7639999999999998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3-DD4B-8EED-D856CBCD3049}"/>
            </c:ext>
          </c:extLst>
        </c:ser>
        <c:ser>
          <c:idx val="1"/>
          <c:order val="1"/>
          <c:tx>
            <c:strRef>
              <c:f>'4.9'!$A$28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'4.9'!$B$26:$BA$26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'4.9'!$B$28:$BA$28</c:f>
              <c:numCache>
                <c:formatCode>0%</c:formatCode>
                <c:ptCount val="52"/>
                <c:pt idx="0">
                  <c:v>0.26200000000000001</c:v>
                </c:pt>
                <c:pt idx="1">
                  <c:v>0.27899999999999997</c:v>
                </c:pt>
                <c:pt idx="2">
                  <c:v>0.28800000000000003</c:v>
                </c:pt>
                <c:pt idx="3">
                  <c:v>0.29600000000000004</c:v>
                </c:pt>
                <c:pt idx="4">
                  <c:v>0.28600000000000003</c:v>
                </c:pt>
                <c:pt idx="5">
                  <c:v>0.32600000000000001</c:v>
                </c:pt>
                <c:pt idx="6">
                  <c:v>0.39</c:v>
                </c:pt>
                <c:pt idx="7">
                  <c:v>0.38900000000000001</c:v>
                </c:pt>
                <c:pt idx="8">
                  <c:v>0.43200000000000005</c:v>
                </c:pt>
                <c:pt idx="9">
                  <c:v>0.46600000000000003</c:v>
                </c:pt>
                <c:pt idx="10">
                  <c:v>0.45600000000000002</c:v>
                </c:pt>
                <c:pt idx="11">
                  <c:v>0.47200000000000003</c:v>
                </c:pt>
                <c:pt idx="12">
                  <c:v>0.50600000000000001</c:v>
                </c:pt>
                <c:pt idx="13">
                  <c:v>0.505</c:v>
                </c:pt>
                <c:pt idx="14">
                  <c:v>0.53299999999999992</c:v>
                </c:pt>
                <c:pt idx="15">
                  <c:v>0.53299999999999992</c:v>
                </c:pt>
                <c:pt idx="16">
                  <c:v>0.54400000000000004</c:v>
                </c:pt>
                <c:pt idx="17">
                  <c:v>0.54600000000000004</c:v>
                </c:pt>
                <c:pt idx="18">
                  <c:v>0.57200000000000006</c:v>
                </c:pt>
                <c:pt idx="19">
                  <c:v>0.57799999999999996</c:v>
                </c:pt>
                <c:pt idx="20">
                  <c:v>0.56700000000000006</c:v>
                </c:pt>
                <c:pt idx="21">
                  <c:v>0.53100000000000003</c:v>
                </c:pt>
                <c:pt idx="22">
                  <c:v>0.55700000000000005</c:v>
                </c:pt>
                <c:pt idx="23">
                  <c:v>0.52800000000000002</c:v>
                </c:pt>
                <c:pt idx="24">
                  <c:v>0.51800000000000002</c:v>
                </c:pt>
                <c:pt idx="25">
                  <c:v>0.53799999999999992</c:v>
                </c:pt>
                <c:pt idx="26">
                  <c:v>0.52600000000000002</c:v>
                </c:pt>
                <c:pt idx="27">
                  <c:v>0.53299999999999992</c:v>
                </c:pt>
                <c:pt idx="28">
                  <c:v>0.54</c:v>
                </c:pt>
                <c:pt idx="29">
                  <c:v>0.57799999999999996</c:v>
                </c:pt>
                <c:pt idx="30">
                  <c:v>0.61799999999999999</c:v>
                </c:pt>
                <c:pt idx="31">
                  <c:v>0.63500000000000001</c:v>
                </c:pt>
                <c:pt idx="32">
                  <c:v>0.69799999999999995</c:v>
                </c:pt>
                <c:pt idx="33">
                  <c:v>0.7</c:v>
                </c:pt>
                <c:pt idx="34">
                  <c:v>0.77400000000000002</c:v>
                </c:pt>
                <c:pt idx="35">
                  <c:v>0.86599999999999999</c:v>
                </c:pt>
                <c:pt idx="36">
                  <c:v>0.96200000000000008</c:v>
                </c:pt>
                <c:pt idx="37">
                  <c:v>1.01</c:v>
                </c:pt>
                <c:pt idx="38">
                  <c:v>1.08</c:v>
                </c:pt>
                <c:pt idx="39">
                  <c:v>1.083</c:v>
                </c:pt>
                <c:pt idx="40">
                  <c:v>1.1359999999999999</c:v>
                </c:pt>
                <c:pt idx="41">
                  <c:v>1.131</c:v>
                </c:pt>
                <c:pt idx="42">
                  <c:v>1.131</c:v>
                </c:pt>
                <c:pt idx="43">
                  <c:v>1.0409999999999999</c:v>
                </c:pt>
                <c:pt idx="44">
                  <c:v>1.0590000000000002</c:v>
                </c:pt>
                <c:pt idx="45">
                  <c:v>1.016</c:v>
                </c:pt>
                <c:pt idx="46">
                  <c:v>0.90799999999999992</c:v>
                </c:pt>
                <c:pt idx="47">
                  <c:v>0.92799999999999994</c:v>
                </c:pt>
                <c:pt idx="48">
                  <c:v>0.83799999999999997</c:v>
                </c:pt>
                <c:pt idx="49">
                  <c:v>0.91599999999999993</c:v>
                </c:pt>
                <c:pt idx="50">
                  <c:v>0.996</c:v>
                </c:pt>
                <c:pt idx="51">
                  <c:v>0.91799999999999993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3-DD4B-8EED-D856CBCD3049}"/>
            </c:ext>
          </c:extLst>
        </c:ser>
        <c:ser>
          <c:idx val="2"/>
          <c:order val="2"/>
          <c:tx>
            <c:strRef>
              <c:f>'4.9'!$A$29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'4.9'!$B$26:$BA$26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'4.9'!$B$29:$BA$29</c:f>
              <c:numCache>
                <c:formatCode>0%</c:formatCode>
                <c:ptCount val="52"/>
                <c:pt idx="11">
                  <c:v>0.49200000000000005</c:v>
                </c:pt>
                <c:pt idx="12">
                  <c:v>0.53500000000000003</c:v>
                </c:pt>
                <c:pt idx="13">
                  <c:v>0.53400000000000003</c:v>
                </c:pt>
                <c:pt idx="14">
                  <c:v>0.56399999999999995</c:v>
                </c:pt>
                <c:pt idx="15">
                  <c:v>0.60699999999999998</c:v>
                </c:pt>
                <c:pt idx="16">
                  <c:v>0.65300000000000002</c:v>
                </c:pt>
                <c:pt idx="17">
                  <c:v>0.68700000000000006</c:v>
                </c:pt>
                <c:pt idx="18">
                  <c:v>0.68400000000000005</c:v>
                </c:pt>
                <c:pt idx="19">
                  <c:v>0.70700000000000007</c:v>
                </c:pt>
                <c:pt idx="20">
                  <c:v>0.7</c:v>
                </c:pt>
                <c:pt idx="21">
                  <c:v>0.73099999999999998</c:v>
                </c:pt>
                <c:pt idx="22">
                  <c:v>0.7340000000000001</c:v>
                </c:pt>
                <c:pt idx="23">
                  <c:v>0.73499999999999999</c:v>
                </c:pt>
                <c:pt idx="24">
                  <c:v>0.71400000000000008</c:v>
                </c:pt>
                <c:pt idx="25">
                  <c:v>0.68700000000000006</c:v>
                </c:pt>
                <c:pt idx="26">
                  <c:v>0.66</c:v>
                </c:pt>
                <c:pt idx="27">
                  <c:v>0.67500000000000004</c:v>
                </c:pt>
                <c:pt idx="28">
                  <c:v>0.68099999999999994</c:v>
                </c:pt>
                <c:pt idx="29">
                  <c:v>0.71700000000000008</c:v>
                </c:pt>
                <c:pt idx="30">
                  <c:v>0.74400000000000011</c:v>
                </c:pt>
                <c:pt idx="31">
                  <c:v>0.79500000000000004</c:v>
                </c:pt>
                <c:pt idx="32">
                  <c:v>0.83900000000000008</c:v>
                </c:pt>
                <c:pt idx="33">
                  <c:v>0.85199999999999998</c:v>
                </c:pt>
                <c:pt idx="34">
                  <c:v>0.84400000000000008</c:v>
                </c:pt>
                <c:pt idx="35">
                  <c:v>0.81700000000000006</c:v>
                </c:pt>
                <c:pt idx="36">
                  <c:v>0.77400000000000002</c:v>
                </c:pt>
                <c:pt idx="37">
                  <c:v>0.73699999999999999</c:v>
                </c:pt>
                <c:pt idx="38">
                  <c:v>0.72099999999999997</c:v>
                </c:pt>
                <c:pt idx="39">
                  <c:v>0.74099999999999999</c:v>
                </c:pt>
                <c:pt idx="40">
                  <c:v>0.68200000000000005</c:v>
                </c:pt>
                <c:pt idx="41">
                  <c:v>0.66400000000000003</c:v>
                </c:pt>
                <c:pt idx="42">
                  <c:v>0.66799999999999993</c:v>
                </c:pt>
                <c:pt idx="43">
                  <c:v>0.67099999999999993</c:v>
                </c:pt>
                <c:pt idx="44">
                  <c:v>0.66400000000000003</c:v>
                </c:pt>
                <c:pt idx="45">
                  <c:v>0.68299999999999994</c:v>
                </c:pt>
                <c:pt idx="46">
                  <c:v>0.68799999999999994</c:v>
                </c:pt>
                <c:pt idx="47">
                  <c:v>0.69700000000000006</c:v>
                </c:pt>
                <c:pt idx="48">
                  <c:v>0.69200000000000006</c:v>
                </c:pt>
                <c:pt idx="49">
                  <c:v>0.72599999999999998</c:v>
                </c:pt>
                <c:pt idx="50">
                  <c:v>0.871</c:v>
                </c:pt>
                <c:pt idx="51">
                  <c:v>0.84599999999999997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3-DD4B-8EED-D856CBCD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82296"/>
        <c:axId val="1905275224"/>
      </c:lineChart>
      <c:lineChart>
        <c:grouping val="standard"/>
        <c:varyColors val="0"/>
        <c:ser>
          <c:idx val="3"/>
          <c:order val="3"/>
          <c:tx>
            <c:strRef>
              <c:f>'4.9'!$A$30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'4.9'!$B$26:$BA$26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'4.9'!$B$30:$BA$30</c:f>
              <c:numCache>
                <c:formatCode>0%</c:formatCode>
                <c:ptCount val="52"/>
                <c:pt idx="5">
                  <c:v>-1.4980462237140658E-3</c:v>
                </c:pt>
                <c:pt idx="6">
                  <c:v>1.5371017777673537E-2</c:v>
                </c:pt>
                <c:pt idx="7">
                  <c:v>1.7444159875331166E-2</c:v>
                </c:pt>
                <c:pt idx="8">
                  <c:v>5.0427996565651197E-3</c:v>
                </c:pt>
                <c:pt idx="9">
                  <c:v>3.2901779601377207E-4</c:v>
                </c:pt>
                <c:pt idx="10">
                  <c:v>-9.5806917080801367E-3</c:v>
                </c:pt>
                <c:pt idx="11">
                  <c:v>-1.3945545998552513E-2</c:v>
                </c:pt>
                <c:pt idx="12">
                  <c:v>-1.2572762163144043E-2</c:v>
                </c:pt>
                <c:pt idx="13">
                  <c:v>-8.8743765039404742E-3</c:v>
                </c:pt>
                <c:pt idx="14">
                  <c:v>-1.0893141902576722E-2</c:v>
                </c:pt>
                <c:pt idx="15">
                  <c:v>-1.7808049582456274E-2</c:v>
                </c:pt>
                <c:pt idx="16">
                  <c:v>-1.8345205155833384E-2</c:v>
                </c:pt>
                <c:pt idx="17">
                  <c:v>-1.8532423927664746E-2</c:v>
                </c:pt>
                <c:pt idx="18">
                  <c:v>-2.4084616874811005E-2</c:v>
                </c:pt>
                <c:pt idx="19">
                  <c:v>-2.3012819256331581E-2</c:v>
                </c:pt>
                <c:pt idx="20">
                  <c:v>-2.1919358166078536E-2</c:v>
                </c:pt>
                <c:pt idx="21">
                  <c:v>-1.5889112742126264E-2</c:v>
                </c:pt>
                <c:pt idx="22">
                  <c:v>-1.5562429985270798E-2</c:v>
                </c:pt>
                <c:pt idx="23">
                  <c:v>-6.7161795409548227E-3</c:v>
                </c:pt>
                <c:pt idx="24">
                  <c:v>-5.121926480580314E-3</c:v>
                </c:pt>
                <c:pt idx="25">
                  <c:v>-1.5441315900993862E-2</c:v>
                </c:pt>
                <c:pt idx="26">
                  <c:v>-1.515954210740196E-2</c:v>
                </c:pt>
                <c:pt idx="27">
                  <c:v>-7.1301398310492014E-3</c:v>
                </c:pt>
                <c:pt idx="28">
                  <c:v>-1.6383246711645438E-2</c:v>
                </c:pt>
                <c:pt idx="29">
                  <c:v>-7.0354818948112916E-3</c:v>
                </c:pt>
                <c:pt idx="30">
                  <c:v>-9.8234378212545027E-3</c:v>
                </c:pt>
                <c:pt idx="31">
                  <c:v>2.9049492944429665E-3</c:v>
                </c:pt>
                <c:pt idx="32">
                  <c:v>1.3709410782355901E-2</c:v>
                </c:pt>
                <c:pt idx="33">
                  <c:v>1.4435610282760808E-2</c:v>
                </c:pt>
                <c:pt idx="34">
                  <c:v>1.1001866133259746E-3</c:v>
                </c:pt>
                <c:pt idx="35">
                  <c:v>-1.253507197577766E-2</c:v>
                </c:pt>
                <c:pt idx="36">
                  <c:v>-9.889882991796297E-3</c:v>
                </c:pt>
                <c:pt idx="37">
                  <c:v>-6.6371820079783265E-3</c:v>
                </c:pt>
                <c:pt idx="38">
                  <c:v>-2.5833767179523744E-2</c:v>
                </c:pt>
                <c:pt idx="39">
                  <c:v>-1.9514640072632556E-2</c:v>
                </c:pt>
                <c:pt idx="40">
                  <c:v>-3.253484090971704E-2</c:v>
                </c:pt>
                <c:pt idx="41">
                  <c:v>-3.429288264086347E-2</c:v>
                </c:pt>
                <c:pt idx="42">
                  <c:v>-5.0048889821615761E-2</c:v>
                </c:pt>
                <c:pt idx="43">
                  <c:v>-2.6456662427661457E-2</c:v>
                </c:pt>
                <c:pt idx="44">
                  <c:v>-1.3395083295142027E-2</c:v>
                </c:pt>
                <c:pt idx="45">
                  <c:v>-1.0675493488871181E-2</c:v>
                </c:pt>
                <c:pt idx="46">
                  <c:v>-5.2888657292818166E-3</c:v>
                </c:pt>
                <c:pt idx="47">
                  <c:v>-5.8015390032165135E-3</c:v>
                </c:pt>
                <c:pt idx="48">
                  <c:v>-1.6804778238596479E-2</c:v>
                </c:pt>
                <c:pt idx="49">
                  <c:v>-2.0054441882730766E-2</c:v>
                </c:pt>
                <c:pt idx="50">
                  <c:v>1.0070000000000001E-2</c:v>
                </c:pt>
                <c:pt idx="51">
                  <c:v>-1.1000000000000001E-2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3-DD4B-8EED-D856CBCD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46040"/>
        <c:axId val="1905278680"/>
      </c:lineChart>
      <c:catAx>
        <c:axId val="190528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275224"/>
        <c:crosses val="autoZero"/>
        <c:auto val="1"/>
        <c:lblAlgn val="ctr"/>
        <c:lblOffset val="100"/>
        <c:noMultiLvlLbl val="0"/>
      </c:catAx>
      <c:valAx>
        <c:axId val="1905275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282296"/>
        <c:crosses val="autoZero"/>
        <c:crossBetween val="between"/>
      </c:valAx>
      <c:valAx>
        <c:axId val="1905278680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346040"/>
        <c:crosses val="max"/>
        <c:crossBetween val="between"/>
      </c:valAx>
      <c:catAx>
        <c:axId val="190534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78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'4.10'!$A$26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'4.10'!$B$26:$S$26</c:f>
              <c:numCache>
                <c:formatCode>0%</c:formatCode>
                <c:ptCount val="18"/>
                <c:pt idx="0">
                  <c:v>0.1174404476926135</c:v>
                </c:pt>
                <c:pt idx="1">
                  <c:v>0.13756612006843935</c:v>
                </c:pt>
                <c:pt idx="2">
                  <c:v>0.13332588653630439</c:v>
                </c:pt>
                <c:pt idx="3">
                  <c:v>0.13637140337290332</c:v>
                </c:pt>
                <c:pt idx="4">
                  <c:v>0.11656771663413452</c:v>
                </c:pt>
                <c:pt idx="5">
                  <c:v>0.14050264591074035</c:v>
                </c:pt>
                <c:pt idx="6">
                  <c:v>0.12696864309612046</c:v>
                </c:pt>
                <c:pt idx="7">
                  <c:v>7.6349885321143673E-2</c:v>
                </c:pt>
                <c:pt idx="8">
                  <c:v>7.6124577155834636E-2</c:v>
                </c:pt>
                <c:pt idx="9">
                  <c:v>7.6351746357494574E-2</c:v>
                </c:pt>
                <c:pt idx="10">
                  <c:v>7.2081545892845364E-2</c:v>
                </c:pt>
                <c:pt idx="11">
                  <c:v>8.2956212544719854E-2</c:v>
                </c:pt>
                <c:pt idx="12">
                  <c:v>7.658209546509949E-2</c:v>
                </c:pt>
                <c:pt idx="13">
                  <c:v>7.9561939790100261E-2</c:v>
                </c:pt>
                <c:pt idx="14">
                  <c:v>6.584485150227691E-2</c:v>
                </c:pt>
                <c:pt idx="15">
                  <c:v>7.0755724174361004E-2</c:v>
                </c:pt>
                <c:pt idx="16">
                  <c:v>7.8503407473176662E-2</c:v>
                </c:pt>
                <c:pt idx="17">
                  <c:v>9.3418027873030288E-2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6-9147-8928-26390483B127}"/>
            </c:ext>
          </c:extLst>
        </c:ser>
        <c:ser>
          <c:idx val="1"/>
          <c:order val="1"/>
          <c:tx>
            <c:strRef>
              <c:f>'4.10'!$A$27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'4.10'!$B$27:$S$27</c:f>
              <c:numCache>
                <c:formatCode>0%</c:formatCode>
                <c:ptCount val="18"/>
                <c:pt idx="7">
                  <c:v>-6.7629652904315801E-2</c:v>
                </c:pt>
                <c:pt idx="8">
                  <c:v>-6.7305587810049874E-2</c:v>
                </c:pt>
                <c:pt idx="9">
                  <c:v>-5.0053648546007676E-2</c:v>
                </c:pt>
                <c:pt idx="10">
                  <c:v>-5.121823107714233E-2</c:v>
                </c:pt>
                <c:pt idx="11">
                  <c:v>-5.2342938283611015E-2</c:v>
                </c:pt>
                <c:pt idx="12">
                  <c:v>-4.8305707579744131E-2</c:v>
                </c:pt>
                <c:pt idx="13">
                  <c:v>-2.5165432787332867E-2</c:v>
                </c:pt>
                <c:pt idx="14">
                  <c:v>-4.8098732055687696E-2</c:v>
                </c:pt>
                <c:pt idx="15">
                  <c:v>-8.4946513545171604E-2</c:v>
                </c:pt>
                <c:pt idx="16">
                  <c:v>-7.6921536628612328E-2</c:v>
                </c:pt>
                <c:pt idx="17">
                  <c:v>-2.8794323418931008E-2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6-9147-8928-26390483B127}"/>
            </c:ext>
          </c:extLst>
        </c:ser>
        <c:ser>
          <c:idx val="2"/>
          <c:order val="2"/>
          <c:tx>
            <c:strRef>
              <c:f>'4.10'!$A$28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'4.10'!$B$28:$S$28</c:f>
              <c:numCache>
                <c:formatCode>0%</c:formatCode>
                <c:ptCount val="18"/>
                <c:pt idx="7">
                  <c:v>3.0804240319451295E-2</c:v>
                </c:pt>
                <c:pt idx="8">
                  <c:v>3.1713247147718275E-2</c:v>
                </c:pt>
                <c:pt idx="9">
                  <c:v>2.6566217287429555E-2</c:v>
                </c:pt>
                <c:pt idx="10">
                  <c:v>2.9621914952536871E-2</c:v>
                </c:pt>
                <c:pt idx="11">
                  <c:v>2.7562581059665296E-2</c:v>
                </c:pt>
                <c:pt idx="12">
                  <c:v>4.8388502357434103E-2</c:v>
                </c:pt>
                <c:pt idx="13">
                  <c:v>3.1130145646364561E-2</c:v>
                </c:pt>
                <c:pt idx="14">
                  <c:v>3.2007372733636255E-2</c:v>
                </c:pt>
                <c:pt idx="15">
                  <c:v>2.8090141673322567E-2</c:v>
                </c:pt>
                <c:pt idx="16">
                  <c:v>4.9538087745931846E-2</c:v>
                </c:pt>
                <c:pt idx="17">
                  <c:v>3.8665438239601647E-2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36-9147-8928-26390483B127}"/>
            </c:ext>
          </c:extLst>
        </c:ser>
        <c:ser>
          <c:idx val="3"/>
          <c:order val="3"/>
          <c:tx>
            <c:strRef>
              <c:f>'4.10'!$A$29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'4.10'!$B$29:$S$29</c:f>
              <c:numCache>
                <c:formatCode>0%</c:formatCode>
                <c:ptCount val="18"/>
                <c:pt idx="0">
                  <c:v>-6.0615216688696558E-2</c:v>
                </c:pt>
                <c:pt idx="1">
                  <c:v>-6.0741995556028404E-2</c:v>
                </c:pt>
                <c:pt idx="2">
                  <c:v>-5.1535971957972465E-2</c:v>
                </c:pt>
                <c:pt idx="3">
                  <c:v>-3.8993559404020238E-2</c:v>
                </c:pt>
                <c:pt idx="4">
                  <c:v>-7.5615193580758064E-2</c:v>
                </c:pt>
                <c:pt idx="5">
                  <c:v>-7.6905726455225185E-2</c:v>
                </c:pt>
                <c:pt idx="6">
                  <c:v>-4.8279947187065908E-2</c:v>
                </c:pt>
                <c:pt idx="7">
                  <c:v>-6.4804176412666725E-2</c:v>
                </c:pt>
                <c:pt idx="8">
                  <c:v>-6.2167809750797026E-2</c:v>
                </c:pt>
                <c:pt idx="9">
                  <c:v>-6.0771912702539337E-2</c:v>
                </c:pt>
                <c:pt idx="10">
                  <c:v>-5.7954261758472354E-2</c:v>
                </c:pt>
                <c:pt idx="11">
                  <c:v>-5.7164782513392576E-2</c:v>
                </c:pt>
                <c:pt idx="12">
                  <c:v>-5.6662968336014002E-2</c:v>
                </c:pt>
                <c:pt idx="13">
                  <c:v>-5.8849925129413512E-2</c:v>
                </c:pt>
                <c:pt idx="14">
                  <c:v>-5.732499924637216E-2</c:v>
                </c:pt>
                <c:pt idx="15">
                  <c:v>-6.1151644218709514E-2</c:v>
                </c:pt>
                <c:pt idx="16">
                  <c:v>-9.1386861944251024E-2</c:v>
                </c:pt>
                <c:pt idx="17">
                  <c:v>-0.12323740419252113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36-9147-8928-26390483B127}"/>
            </c:ext>
          </c:extLst>
        </c:ser>
        <c:ser>
          <c:idx val="4"/>
          <c:order val="4"/>
          <c:tx>
            <c:strRef>
              <c:f>'4.10'!$A$30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'4.10'!$B$30:$S$30</c:f>
              <c:numCache>
                <c:formatCode>0%</c:formatCode>
                <c:ptCount val="18"/>
                <c:pt idx="0">
                  <c:v>-1.1001866133259746E-3</c:v>
                </c:pt>
                <c:pt idx="1">
                  <c:v>1.253507197577766E-2</c:v>
                </c:pt>
                <c:pt idx="2">
                  <c:v>9.889882991796297E-3</c:v>
                </c:pt>
                <c:pt idx="3">
                  <c:v>6.6371820079783265E-3</c:v>
                </c:pt>
                <c:pt idx="4">
                  <c:v>2.5833767179523744E-2</c:v>
                </c:pt>
                <c:pt idx="5">
                  <c:v>1.9514640072632556E-2</c:v>
                </c:pt>
                <c:pt idx="6">
                  <c:v>3.253484090971704E-2</c:v>
                </c:pt>
                <c:pt idx="7">
                  <c:v>4.4724295227218214E-2</c:v>
                </c:pt>
                <c:pt idx="8">
                  <c:v>4.9753631335092578E-2</c:v>
                </c:pt>
                <c:pt idx="9">
                  <c:v>1.6818211631451498E-2</c:v>
                </c:pt>
                <c:pt idx="10">
                  <c:v>1.3292433877824576E-2</c:v>
                </c:pt>
                <c:pt idx="11">
                  <c:v>1.0685155434357664E-2</c:v>
                </c:pt>
                <c:pt idx="12">
                  <c:v>6.3795414338224587E-3</c:v>
                </c:pt>
                <c:pt idx="13">
                  <c:v>1.8880659818243235E-2</c:v>
                </c:pt>
                <c:pt idx="14">
                  <c:v>2.1456216250589133E-2</c:v>
                </c:pt>
                <c:pt idx="15">
                  <c:v>9.3907627039534463E-3</c:v>
                </c:pt>
                <c:pt idx="16">
                  <c:v>-1.1411886959213902E-2</c:v>
                </c:pt>
                <c:pt idx="17">
                  <c:v>9.6927082624604175E-3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6-9147-8928-26390483B127}"/>
            </c:ext>
          </c:extLst>
        </c:ser>
        <c:ser>
          <c:idx val="5"/>
          <c:order val="5"/>
          <c:tx>
            <c:strRef>
              <c:f>'4.10'!$A$31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'4.10'!$B$25:$S$25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'4.10'!$B$31:$S$31</c:f>
              <c:numCache>
                <c:formatCode>0%</c:formatCode>
                <c:ptCount val="18"/>
                <c:pt idx="0">
                  <c:v>1.1001866133259746E-3</c:v>
                </c:pt>
                <c:pt idx="1">
                  <c:v>-1.253507197577766E-2</c:v>
                </c:pt>
                <c:pt idx="2">
                  <c:v>-9.889882991796297E-3</c:v>
                </c:pt>
                <c:pt idx="3">
                  <c:v>-6.6371820079783265E-3</c:v>
                </c:pt>
                <c:pt idx="4">
                  <c:v>-2.5833767179523744E-2</c:v>
                </c:pt>
                <c:pt idx="5">
                  <c:v>-1.9514640072632556E-2</c:v>
                </c:pt>
                <c:pt idx="6">
                  <c:v>-5.0048889821615761E-2</c:v>
                </c:pt>
                <c:pt idx="7">
                  <c:v>-4.4724295227218214E-2</c:v>
                </c:pt>
                <c:pt idx="8">
                  <c:v>-4.9753631335092578E-2</c:v>
                </c:pt>
                <c:pt idx="9">
                  <c:v>-1.6818211631451498E-2</c:v>
                </c:pt>
                <c:pt idx="10">
                  <c:v>-1.3292433877824576E-2</c:v>
                </c:pt>
                <c:pt idx="11">
                  <c:v>-1.0685155434357664E-2</c:v>
                </c:pt>
                <c:pt idx="12">
                  <c:v>-6.3795414338224587E-3</c:v>
                </c:pt>
                <c:pt idx="13">
                  <c:v>-1.8880659818243235E-2</c:v>
                </c:pt>
                <c:pt idx="14">
                  <c:v>-2.1456216250589133E-2</c:v>
                </c:pt>
                <c:pt idx="15">
                  <c:v>-9.3907627039534463E-3</c:v>
                </c:pt>
                <c:pt idx="16">
                  <c:v>1.1411886959213902E-2</c:v>
                </c:pt>
                <c:pt idx="17">
                  <c:v>-9.6927082624604175E-3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36-9147-8928-26390483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913256"/>
        <c:axId val="-2073940504"/>
      </c:lineChart>
      <c:catAx>
        <c:axId val="-207391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940504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-2073940504"/>
        <c:scaling>
          <c:orientation val="minMax"/>
          <c:min val="-0.14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91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'4.11'!$A$24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'4.11'!$B$24:$I$24</c:f>
              <c:numCache>
                <c:formatCode>0%</c:formatCode>
                <c:ptCount val="8"/>
                <c:pt idx="0">
                  <c:v>0.89797793395434555</c:v>
                </c:pt>
                <c:pt idx="1">
                  <c:v>0.86277155394640292</c:v>
                </c:pt>
                <c:pt idx="2">
                  <c:v>0.84308711566983308</c:v>
                </c:pt>
                <c:pt idx="3">
                  <c:v>0.83909570868659655</c:v>
                </c:pt>
                <c:pt idx="4">
                  <c:v>0.84533158646871021</c:v>
                </c:pt>
                <c:pt idx="5">
                  <c:v>0.83963707298215062</c:v>
                </c:pt>
                <c:pt idx="6">
                  <c:v>0.84573480863784189</c:v>
                </c:pt>
                <c:pt idx="7">
                  <c:v>0.84075914607871827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F-D946-B3CA-E1655B9ABD40}"/>
            </c:ext>
          </c:extLst>
        </c:ser>
        <c:ser>
          <c:idx val="1"/>
          <c:order val="1"/>
          <c:tx>
            <c:strRef>
              <c:f>'4.11'!$A$25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'4.11'!$B$25:$I$25</c:f>
              <c:numCache>
                <c:formatCode>0%</c:formatCode>
                <c:ptCount val="8"/>
                <c:pt idx="0">
                  <c:v>-0.45512473788868063</c:v>
                </c:pt>
                <c:pt idx="1">
                  <c:v>-0.4703812422356301</c:v>
                </c:pt>
                <c:pt idx="2">
                  <c:v>-0.47149369339758262</c:v>
                </c:pt>
                <c:pt idx="3">
                  <c:v>-0.47197362122750075</c:v>
                </c:pt>
                <c:pt idx="4">
                  <c:v>-0.47934427453560957</c:v>
                </c:pt>
                <c:pt idx="5">
                  <c:v>-0.45994033776712917</c:v>
                </c:pt>
                <c:pt idx="6">
                  <c:v>-0.4342668882455199</c:v>
                </c:pt>
                <c:pt idx="7">
                  <c:v>-0.42860251331486537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F-D946-B3CA-E1655B9ABD40}"/>
            </c:ext>
          </c:extLst>
        </c:ser>
        <c:ser>
          <c:idx val="2"/>
          <c:order val="2"/>
          <c:tx>
            <c:strRef>
              <c:f>'4.11'!$A$26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'4.11'!$B$26:$I$26</c:f>
              <c:numCache>
                <c:formatCode>0%</c:formatCode>
                <c:ptCount val="8"/>
                <c:pt idx="0">
                  <c:v>0.10090907399307794</c:v>
                </c:pt>
                <c:pt idx="1">
                  <c:v>0.10885264882450081</c:v>
                </c:pt>
                <c:pt idx="2">
                  <c:v>0.10993104990420201</c:v>
                </c:pt>
                <c:pt idx="3">
                  <c:v>0.12473139428598036</c:v>
                </c:pt>
                <c:pt idx="4">
                  <c:v>0.11878030975776722</c:v>
                </c:pt>
                <c:pt idx="5">
                  <c:v>0.13540979381292839</c:v>
                </c:pt>
                <c:pt idx="6">
                  <c:v>0.13569987860643973</c:v>
                </c:pt>
                <c:pt idx="7">
                  <c:v>0.12958491423411903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F-D946-B3CA-E1655B9ABD40}"/>
            </c:ext>
          </c:extLst>
        </c:ser>
        <c:ser>
          <c:idx val="3"/>
          <c:order val="3"/>
          <c:tx>
            <c:strRef>
              <c:f>'4.11'!$A$27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'4.11'!$B$27:$I$27</c:f>
              <c:numCache>
                <c:formatCode>0%</c:formatCode>
                <c:ptCount val="8"/>
                <c:pt idx="0">
                  <c:v>-0.42585910027192331</c:v>
                </c:pt>
                <c:pt idx="1">
                  <c:v>-0.42401061199871426</c:v>
                </c:pt>
                <c:pt idx="2">
                  <c:v>-0.42734057839285533</c:v>
                </c:pt>
                <c:pt idx="3">
                  <c:v>-0.43172057209490566</c:v>
                </c:pt>
                <c:pt idx="4">
                  <c:v>-0.44323385415405708</c:v>
                </c:pt>
                <c:pt idx="5">
                  <c:v>-0.44340200731706259</c:v>
                </c:pt>
                <c:pt idx="6">
                  <c:v>-0.44830761403605279</c:v>
                </c:pt>
                <c:pt idx="7">
                  <c:v>-0.44629888589559408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FF-D946-B3CA-E1655B9ABD40}"/>
            </c:ext>
          </c:extLst>
        </c:ser>
        <c:ser>
          <c:idx val="4"/>
          <c:order val="4"/>
          <c:tx>
            <c:strRef>
              <c:f>'4.11'!$A$28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'4.11'!$B$28:$I$28</c:f>
              <c:numCache>
                <c:formatCode>0%</c:formatCode>
                <c:ptCount val="8"/>
                <c:pt idx="0">
                  <c:v>0.15878734060723054</c:v>
                </c:pt>
                <c:pt idx="1">
                  <c:v>0.18418216021632236</c:v>
                </c:pt>
                <c:pt idx="2">
                  <c:v>0.18783683465559553</c:v>
                </c:pt>
                <c:pt idx="3">
                  <c:v>0.18689442664552028</c:v>
                </c:pt>
                <c:pt idx="4">
                  <c:v>0.17897407193914638</c:v>
                </c:pt>
                <c:pt idx="5">
                  <c:v>0.16821834810262562</c:v>
                </c:pt>
                <c:pt idx="6">
                  <c:v>0.16370089199746574</c:v>
                </c:pt>
                <c:pt idx="7">
                  <c:v>0.16167429726704416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FF-D946-B3CA-E1655B9ABD40}"/>
            </c:ext>
          </c:extLst>
        </c:ser>
        <c:ser>
          <c:idx val="5"/>
          <c:order val="5"/>
          <c:tx>
            <c:strRef>
              <c:f>'4.11'!$A$29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'4.11'!$B$23:$I$23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'4.11'!$B$29:$I$29</c:f>
              <c:numCache>
                <c:formatCode>0%</c:formatCode>
                <c:ptCount val="8"/>
                <c:pt idx="0">
                  <c:v>0.11790316978681958</c:v>
                </c:pt>
                <c:pt idx="1">
                  <c:v>7.7232348536559359E-2</c:v>
                </c:pt>
                <c:pt idx="2">
                  <c:v>5.4183893783597115E-2</c:v>
                </c:pt>
                <c:pt idx="3">
                  <c:v>6.0132909650170485E-2</c:v>
                </c:pt>
                <c:pt idx="4">
                  <c:v>4.1533767536810762E-2</c:v>
                </c:pt>
                <c:pt idx="5">
                  <c:v>7.1704521710887259E-2</c:v>
                </c:pt>
                <c:pt idx="6">
                  <c:v>9.8860184962708986E-2</c:v>
                </c:pt>
                <c:pt idx="7">
                  <c:v>9.5442661102377868E-2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FF-D946-B3CA-E1655B9A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882392"/>
        <c:axId val="-2034094408"/>
      </c:lineChart>
      <c:catAx>
        <c:axId val="-203388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40944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-20340944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388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Japan </a:t>
            </a:r>
            <a:r>
              <a:rPr lang="en-US"/>
              <a:t>Debt Profile, 1980-2021</a:t>
            </a:r>
          </a:p>
          <a:p>
            <a:pPr>
              <a:defRPr/>
            </a:pPr>
            <a:r>
              <a:rPr lang="en-US"/>
              <a:t>(Percent of GDP)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'[4]4.12'!$A$39</c:f>
              <c:strCache>
                <c:ptCount val="1"/>
                <c:pt idx="0">
                  <c:v>alt Total Debt to 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'[4]4.12'!$L$31:$BA$31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'[4]4.12'!$L$39:$BA$39</c:f>
              <c:numCache>
                <c:formatCode>General</c:formatCode>
                <c:ptCount val="42"/>
                <c:pt idx="0">
                  <c:v>1.6146080315517641</c:v>
                </c:pt>
                <c:pt idx="1">
                  <c:v>1.6828368327589058</c:v>
                </c:pt>
                <c:pt idx="2">
                  <c:v>1.7746351947447332</c:v>
                </c:pt>
                <c:pt idx="3">
                  <c:v>1.885635536266254</c:v>
                </c:pt>
                <c:pt idx="4">
                  <c:v>1.9418648869230763</c:v>
                </c:pt>
                <c:pt idx="5">
                  <c:v>1.9573107294668584</c:v>
                </c:pt>
                <c:pt idx="6">
                  <c:v>2.0240851562677546</c:v>
                </c:pt>
                <c:pt idx="7">
                  <c:v>2.1585475910672725</c:v>
                </c:pt>
                <c:pt idx="8">
                  <c:v>2.1855789856605679</c:v>
                </c:pt>
                <c:pt idx="9">
                  <c:v>2.2656601868674406</c:v>
                </c:pt>
                <c:pt idx="10">
                  <c:v>2.320731361512788</c:v>
                </c:pt>
                <c:pt idx="11">
                  <c:v>2.2919155892252538</c:v>
                </c:pt>
                <c:pt idx="12">
                  <c:v>2.3403132808304847</c:v>
                </c:pt>
                <c:pt idx="13">
                  <c:v>2.4344544229825438</c:v>
                </c:pt>
                <c:pt idx="14">
                  <c:v>2.4307707003165486</c:v>
                </c:pt>
                <c:pt idx="15">
                  <c:v>2.4571104939116797</c:v>
                </c:pt>
                <c:pt idx="16">
                  <c:v>2.4734929456009103</c:v>
                </c:pt>
                <c:pt idx="17">
                  <c:v>2.5117221483617258</c:v>
                </c:pt>
                <c:pt idx="18">
                  <c:v>2.5366893378749986</c:v>
                </c:pt>
                <c:pt idx="19">
                  <c:v>2.5986219690994168</c:v>
                </c:pt>
                <c:pt idx="20">
                  <c:v>2.5657588225043737</c:v>
                </c:pt>
                <c:pt idx="21">
                  <c:v>2.5833713045272497</c:v>
                </c:pt>
                <c:pt idx="22">
                  <c:v>2.6448080217556975</c:v>
                </c:pt>
                <c:pt idx="23">
                  <c:v>2.6195718712915239</c:v>
                </c:pt>
                <c:pt idx="24">
                  <c:v>2.6060993623080022</c:v>
                </c:pt>
                <c:pt idx="25">
                  <c:v>2.5899395330745283</c:v>
                </c:pt>
                <c:pt idx="26">
                  <c:v>2.5690610452525195</c:v>
                </c:pt>
                <c:pt idx="27">
                  <c:v>2.5505056149410055</c:v>
                </c:pt>
                <c:pt idx="28">
                  <c:v>2.7143715899131493</c:v>
                </c:pt>
                <c:pt idx="29">
                  <c:v>2.9253848301121921</c:v>
                </c:pt>
                <c:pt idx="30">
                  <c:v>2.9213873067228771</c:v>
                </c:pt>
                <c:pt idx="31">
                  <c:v>3.03297103883434</c:v>
                </c:pt>
                <c:pt idx="32">
                  <c:v>3.0497206770751522</c:v>
                </c:pt>
                <c:pt idx="33">
                  <c:v>3.0294763882723945</c:v>
                </c:pt>
                <c:pt idx="34">
                  <c:v>3.0289689139639711</c:v>
                </c:pt>
                <c:pt idx="35">
                  <c:v>2.9940187444136717</c:v>
                </c:pt>
                <c:pt idx="36">
                  <c:v>3.0478500273529905</c:v>
                </c:pt>
                <c:pt idx="37">
                  <c:v>3.0616635597832476</c:v>
                </c:pt>
                <c:pt idx="38">
                  <c:v>3.1206938409166449</c:v>
                </c:pt>
                <c:pt idx="39">
                  <c:v>3.1586119123014247</c:v>
                </c:pt>
                <c:pt idx="40">
                  <c:v>3.3281534275255185</c:v>
                </c:pt>
                <c:pt idx="41">
                  <c:v>3.3583346512871524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5-9F42-B444-8278A7246962}"/>
            </c:ext>
          </c:extLst>
        </c:ser>
        <c:ser>
          <c:idx val="1"/>
          <c:order val="1"/>
          <c:tx>
            <c:strRef>
              <c:f>'[4]4.12'!$A$40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'[4]4.12'!$L$31:$BA$31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'[4]4.12'!$L$40:$BA$40</c:f>
              <c:numCache>
                <c:formatCode>General</c:formatCode>
                <c:ptCount val="42"/>
                <c:pt idx="0">
                  <c:v>1.401</c:v>
                </c:pt>
                <c:pt idx="1">
                  <c:v>1.4350000000000001</c:v>
                </c:pt>
                <c:pt idx="2">
                  <c:v>1.492</c:v>
                </c:pt>
                <c:pt idx="3">
                  <c:v>1.5569999999999999</c:v>
                </c:pt>
                <c:pt idx="4">
                  <c:v>1.5940000000000001</c:v>
                </c:pt>
                <c:pt idx="5">
                  <c:v>1.62</c:v>
                </c:pt>
                <c:pt idx="6">
                  <c:v>1.6830000000000001</c:v>
                </c:pt>
                <c:pt idx="7">
                  <c:v>1.837</c:v>
                </c:pt>
                <c:pt idx="8">
                  <c:v>1.9</c:v>
                </c:pt>
                <c:pt idx="9">
                  <c:v>2.0099999999999998</c:v>
                </c:pt>
                <c:pt idx="10">
                  <c:v>2.0760000000000001</c:v>
                </c:pt>
                <c:pt idx="11">
                  <c:v>2.0630000000000002</c:v>
                </c:pt>
                <c:pt idx="12">
                  <c:v>2.0859999999999999</c:v>
                </c:pt>
                <c:pt idx="13">
                  <c:v>2.1360000000000001</c:v>
                </c:pt>
                <c:pt idx="14">
                  <c:v>2.1419999999999999</c:v>
                </c:pt>
                <c:pt idx="15">
                  <c:v>2.125</c:v>
                </c:pt>
                <c:pt idx="16">
                  <c:v>2.085</c:v>
                </c:pt>
                <c:pt idx="17">
                  <c:v>2.0619999999999998</c:v>
                </c:pt>
                <c:pt idx="18">
                  <c:v>1.9930000000000001</c:v>
                </c:pt>
                <c:pt idx="19">
                  <c:v>1.9630000000000001</c:v>
                </c:pt>
                <c:pt idx="20">
                  <c:v>1.875</c:v>
                </c:pt>
                <c:pt idx="21">
                  <c:v>1.8280000000000001</c:v>
                </c:pt>
                <c:pt idx="22">
                  <c:v>1.79</c:v>
                </c:pt>
                <c:pt idx="23">
                  <c:v>1.71</c:v>
                </c:pt>
                <c:pt idx="24">
                  <c:v>1.64</c:v>
                </c:pt>
                <c:pt idx="25">
                  <c:v>1.63</c:v>
                </c:pt>
                <c:pt idx="26">
                  <c:v>1.617</c:v>
                </c:pt>
                <c:pt idx="27">
                  <c:v>1.5940000000000001</c:v>
                </c:pt>
                <c:pt idx="28">
                  <c:v>1.6440000000000001</c:v>
                </c:pt>
                <c:pt idx="29">
                  <c:v>1.7080000000000002</c:v>
                </c:pt>
                <c:pt idx="30">
                  <c:v>1.63</c:v>
                </c:pt>
                <c:pt idx="31">
                  <c:v>1.63</c:v>
                </c:pt>
                <c:pt idx="32">
                  <c:v>1.61</c:v>
                </c:pt>
                <c:pt idx="33">
                  <c:v>1.5940000000000001</c:v>
                </c:pt>
                <c:pt idx="34">
                  <c:v>1.575</c:v>
                </c:pt>
                <c:pt idx="35">
                  <c:v>1.5309999999999999</c:v>
                </c:pt>
                <c:pt idx="36">
                  <c:v>1.5549999999999999</c:v>
                </c:pt>
                <c:pt idx="37">
                  <c:v>1.5590000000000002</c:v>
                </c:pt>
                <c:pt idx="38">
                  <c:v>1.5930000000000002</c:v>
                </c:pt>
                <c:pt idx="39">
                  <c:v>1.639</c:v>
                </c:pt>
                <c:pt idx="40">
                  <c:v>1.8259999999999998</c:v>
                </c:pt>
                <c:pt idx="41">
                  <c:v>1.8519999999999999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5-9F42-B444-8278A7246962}"/>
            </c:ext>
          </c:extLst>
        </c:ser>
        <c:ser>
          <c:idx val="2"/>
          <c:order val="2"/>
          <c:tx>
            <c:strRef>
              <c:f>'[4]4.12'!$A$41</c:f>
              <c:strCache>
                <c:ptCount val="1"/>
                <c:pt idx="0">
                  <c:v>alt Public Debt to GDP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'[4]4.12'!$L$31:$BA$31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'[4]4.12'!$L$41:$BA$41</c:f>
              <c:numCache>
                <c:formatCode>General</c:formatCode>
                <c:ptCount val="42"/>
                <c:pt idx="0">
                  <c:v>0.21360803155176405</c:v>
                </c:pt>
                <c:pt idx="1">
                  <c:v>0.24783683275890583</c:v>
                </c:pt>
                <c:pt idx="2">
                  <c:v>0.28263519474473331</c:v>
                </c:pt>
                <c:pt idx="3">
                  <c:v>0.32863553626625402</c:v>
                </c:pt>
                <c:pt idx="4">
                  <c:v>0.34786488692307621</c:v>
                </c:pt>
                <c:pt idx="5">
                  <c:v>0.33731072946685831</c:v>
                </c:pt>
                <c:pt idx="6">
                  <c:v>0.34108515626775449</c:v>
                </c:pt>
                <c:pt idx="7">
                  <c:v>0.32154759106727265</c:v>
                </c:pt>
                <c:pt idx="8">
                  <c:v>0.28557898566056805</c:v>
                </c:pt>
                <c:pt idx="9">
                  <c:v>0.25566018686744074</c:v>
                </c:pt>
                <c:pt idx="10">
                  <c:v>0.24473136151278785</c:v>
                </c:pt>
                <c:pt idx="11">
                  <c:v>0.22891558922525385</c:v>
                </c:pt>
                <c:pt idx="12">
                  <c:v>0.25431328083048493</c:v>
                </c:pt>
                <c:pt idx="13">
                  <c:v>0.29845442298254388</c:v>
                </c:pt>
                <c:pt idx="14">
                  <c:v>0.28877070031654894</c:v>
                </c:pt>
                <c:pt idx="15">
                  <c:v>0.33211049391167957</c:v>
                </c:pt>
                <c:pt idx="16">
                  <c:v>0.3884929456009103</c:v>
                </c:pt>
                <c:pt idx="17">
                  <c:v>0.44972214836172586</c:v>
                </c:pt>
                <c:pt idx="18">
                  <c:v>0.54368933787499851</c:v>
                </c:pt>
                <c:pt idx="19">
                  <c:v>0.63562196909941659</c:v>
                </c:pt>
                <c:pt idx="20">
                  <c:v>0.69075882250437382</c:v>
                </c:pt>
                <c:pt idx="21">
                  <c:v>0.75537130452724965</c:v>
                </c:pt>
                <c:pt idx="22">
                  <c:v>0.85480802175569759</c:v>
                </c:pt>
                <c:pt idx="23">
                  <c:v>0.90957187129152384</c:v>
                </c:pt>
                <c:pt idx="24">
                  <c:v>0.9660993623080022</c:v>
                </c:pt>
                <c:pt idx="25">
                  <c:v>0.95993953307452851</c:v>
                </c:pt>
                <c:pt idx="26">
                  <c:v>0.95206104525251978</c:v>
                </c:pt>
                <c:pt idx="27">
                  <c:v>0.95650561494100539</c:v>
                </c:pt>
                <c:pt idx="28">
                  <c:v>1.0703715899131492</c:v>
                </c:pt>
                <c:pt idx="29">
                  <c:v>1.2173848301121919</c:v>
                </c:pt>
                <c:pt idx="30">
                  <c:v>1.2913873067228772</c:v>
                </c:pt>
                <c:pt idx="31">
                  <c:v>1.4029710388343402</c:v>
                </c:pt>
                <c:pt idx="32">
                  <c:v>1.4397206770751523</c:v>
                </c:pt>
                <c:pt idx="33">
                  <c:v>1.4354763882723942</c:v>
                </c:pt>
                <c:pt idx="34">
                  <c:v>1.4539689139639711</c:v>
                </c:pt>
                <c:pt idx="35">
                  <c:v>1.463018744413672</c:v>
                </c:pt>
                <c:pt idx="36">
                  <c:v>1.4928500273529903</c:v>
                </c:pt>
                <c:pt idx="37">
                  <c:v>1.5026635597832472</c:v>
                </c:pt>
                <c:pt idx="38">
                  <c:v>1.5276938409166445</c:v>
                </c:pt>
                <c:pt idx="39">
                  <c:v>1.5196119123014247</c:v>
                </c:pt>
                <c:pt idx="40">
                  <c:v>1.5021534275255184</c:v>
                </c:pt>
                <c:pt idx="41">
                  <c:v>1.5063346512871525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5-9F42-B444-8278A724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336632"/>
        <c:axId val="-2033382680"/>
      </c:lineChart>
      <c:lineChart>
        <c:grouping val="standard"/>
        <c:varyColors val="0"/>
        <c:ser>
          <c:idx val="4"/>
          <c:order val="3"/>
          <c:tx>
            <c:strRef>
              <c:f>'[4]4.12'!$A$42</c:f>
              <c:strCache>
                <c:ptCount val="1"/>
                <c:pt idx="0">
                  <c:v>CAB to GDP (Right Axis)</c:v>
                </c:pt>
              </c:strCache>
            </c:strRef>
          </c:tx>
          <c:spPr>
            <a:ln w="19050" cap="rnd" cmpd="sng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'[4]4.12'!$L$31:$BA$31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'[4]4.12'!$L$42:$BA$42</c:f>
              <c:numCache>
                <c:formatCode>General</c:formatCode>
                <c:ptCount val="42"/>
                <c:pt idx="16">
                  <c:v>1.4660302448629765E-2</c:v>
                </c:pt>
                <c:pt idx="17">
                  <c:v>2.2074408104511289E-2</c:v>
                </c:pt>
                <c:pt idx="18">
                  <c:v>2.929693210664586E-2</c:v>
                </c:pt>
                <c:pt idx="19">
                  <c:v>2.5747067160343546E-2</c:v>
                </c:pt>
                <c:pt idx="20">
                  <c:v>2.7623120619222969E-2</c:v>
                </c:pt>
                <c:pt idx="21">
                  <c:v>2.0726640428277467E-2</c:v>
                </c:pt>
                <c:pt idx="22">
                  <c:v>2.7346453388096551E-2</c:v>
                </c:pt>
                <c:pt idx="23">
                  <c:v>3.2391933527932674E-2</c:v>
                </c:pt>
                <c:pt idx="24">
                  <c:v>3.9089658088900671E-2</c:v>
                </c:pt>
                <c:pt idx="25">
                  <c:v>3.7210779243827874E-2</c:v>
                </c:pt>
                <c:pt idx="26">
                  <c:v>4.0092445246919572E-2</c:v>
                </c:pt>
                <c:pt idx="27">
                  <c:v>4.8603935314286598E-2</c:v>
                </c:pt>
                <c:pt idx="28">
                  <c:v>2.9307181755160467E-2</c:v>
                </c:pt>
                <c:pt idx="29">
                  <c:v>2.8932197376144719E-2</c:v>
                </c:pt>
                <c:pt idx="30">
                  <c:v>4.0195174916366379E-2</c:v>
                </c:pt>
                <c:pt idx="31">
                  <c:v>2.1944590687503394E-2</c:v>
                </c:pt>
                <c:pt idx="32">
                  <c:v>1.0096101420083771E-2</c:v>
                </c:pt>
                <c:pt idx="33">
                  <c:v>8.3609192681981595E-3</c:v>
                </c:pt>
                <c:pt idx="34">
                  <c:v>5.2202377977442586E-3</c:v>
                </c:pt>
                <c:pt idx="35">
                  <c:v>3.2888477608410627E-2</c:v>
                </c:pt>
                <c:pt idx="36">
                  <c:v>3.7229999999999999E-2</c:v>
                </c:pt>
                <c:pt idx="37">
                  <c:v>4.011E-2</c:v>
                </c:pt>
                <c:pt idx="38">
                  <c:v>3.5020000000000003E-2</c:v>
                </c:pt>
                <c:pt idx="39">
                  <c:v>3.3390000000000003E-2</c:v>
                </c:pt>
                <c:pt idx="40">
                  <c:v>3.2840000000000001E-2</c:v>
                </c:pt>
                <c:pt idx="41">
                  <c:v>2.8999999999999998E-2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5-9F42-B444-8278A724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375528"/>
        <c:axId val="-2033379016"/>
      </c:lineChart>
      <c:catAx>
        <c:axId val="-20333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382680"/>
        <c:crosses val="autoZero"/>
        <c:auto val="1"/>
        <c:lblAlgn val="ctr"/>
        <c:lblOffset val="100"/>
        <c:noMultiLvlLbl val="0"/>
      </c:catAx>
      <c:valAx>
        <c:axId val="-2033382680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336632"/>
        <c:crosses val="autoZero"/>
        <c:crossBetween val="between"/>
      </c:valAx>
      <c:valAx>
        <c:axId val="-2033379016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375528"/>
        <c:crosses val="max"/>
        <c:crossBetween val="between"/>
      </c:valAx>
      <c:catAx>
        <c:axId val="-2033375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3337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Japan </a:t>
            </a:r>
            <a:r>
              <a:rPr lang="en-US"/>
              <a:t>Debt Profile, 1980-2021</a:t>
            </a:r>
          </a:p>
          <a:p>
            <a:pPr>
              <a:defRPr/>
            </a:pPr>
            <a:r>
              <a:rPr lang="en-US"/>
              <a:t>(Percent of GDP)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'[4]4.12'!$A$76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'[4]4.12'!$B$76:$BA$76</c:f>
              <c:numCache>
                <c:formatCode>General</c:formatCode>
                <c:ptCount val="52"/>
                <c:pt idx="0">
                  <c:v>1.2964089999999999</c:v>
                </c:pt>
                <c:pt idx="1">
                  <c:v>1.4391529999999999</c:v>
                </c:pt>
                <c:pt idx="2">
                  <c:v>1.5669700000000002</c:v>
                </c:pt>
                <c:pt idx="3">
                  <c:v>1.5486690000000001</c:v>
                </c:pt>
                <c:pt idx="4">
                  <c:v>1.494723</c:v>
                </c:pt>
                <c:pt idx="5">
                  <c:v>1.5810040000000001</c:v>
                </c:pt>
                <c:pt idx="6">
                  <c:v>1.649321</c:v>
                </c:pt>
                <c:pt idx="7">
                  <c:v>1.6850620000000001</c:v>
                </c:pt>
                <c:pt idx="8">
                  <c:v>1.7586040000000001</c:v>
                </c:pt>
                <c:pt idx="9">
                  <c:v>1.829922</c:v>
                </c:pt>
                <c:pt idx="10">
                  <c:v>1.9247102075750901</c:v>
                </c:pt>
                <c:pt idx="11">
                  <c:v>2.0069936347908168</c:v>
                </c:pt>
                <c:pt idx="12">
                  <c:v>2.1049973551088046</c:v>
                </c:pt>
                <c:pt idx="13">
                  <c:v>2.2276645443491137</c:v>
                </c:pt>
                <c:pt idx="14">
                  <c:v>2.2802924475474895</c:v>
                </c:pt>
                <c:pt idx="15">
                  <c:v>2.3096434614364347</c:v>
                </c:pt>
                <c:pt idx="16">
                  <c:v>2.4063705505421948</c:v>
                </c:pt>
                <c:pt idx="17">
                  <c:v>2.5865193800463908</c:v>
                </c:pt>
                <c:pt idx="18">
                  <c:v>2.6277530049583349</c:v>
                </c:pt>
                <c:pt idx="19">
                  <c:v>2.7061728314390274</c:v>
                </c:pt>
                <c:pt idx="20">
                  <c:v>2.7695300502498816</c:v>
                </c:pt>
                <c:pt idx="21">
                  <c:v>2.7508102996232404</c:v>
                </c:pt>
                <c:pt idx="22">
                  <c:v>2.8227467762061575</c:v>
                </c:pt>
                <c:pt idx="23">
                  <c:v>2.9352904971288538</c:v>
                </c:pt>
                <c:pt idx="24">
                  <c:v>2.978571797208974</c:v>
                </c:pt>
                <c:pt idx="25">
                  <c:v>3.0394200008550389</c:v>
                </c:pt>
                <c:pt idx="26">
                  <c:v>3.0628120927175564</c:v>
                </c:pt>
                <c:pt idx="27">
                  <c:v>3.1122013355648552</c:v>
                </c:pt>
                <c:pt idx="28">
                  <c:v>3.1547765830321977</c:v>
                </c:pt>
                <c:pt idx="29">
                  <c:v>3.2596013205072509</c:v>
                </c:pt>
                <c:pt idx="30">
                  <c:v>3.2441534665365008</c:v>
                </c:pt>
                <c:pt idx="31">
                  <c:v>3.2888921330211254</c:v>
                </c:pt>
                <c:pt idx="32">
                  <c:v>3.3507135237331851</c:v>
                </c:pt>
                <c:pt idx="33">
                  <c:v>3.3244421631372565</c:v>
                </c:pt>
                <c:pt idx="34">
                  <c:v>3.3589528236451471</c:v>
                </c:pt>
                <c:pt idx="35">
                  <c:v>3.3941890236058856</c:v>
                </c:pt>
                <c:pt idx="36">
                  <c:v>3.3779799648784632</c:v>
                </c:pt>
                <c:pt idx="37">
                  <c:v>3.3348493076715395</c:v>
                </c:pt>
                <c:pt idx="38">
                  <c:v>3.4654032788972384</c:v>
                </c:pt>
                <c:pt idx="39">
                  <c:v>3.7093682510793267</c:v>
                </c:pt>
                <c:pt idx="40">
                  <c:v>3.6906447957848645</c:v>
                </c:pt>
                <c:pt idx="41">
                  <c:v>3.8258329790255838</c:v>
                </c:pt>
                <c:pt idx="42">
                  <c:v>3.8705701625736202</c:v>
                </c:pt>
                <c:pt idx="43">
                  <c:v>3.8964376224443216</c:v>
                </c:pt>
                <c:pt idx="44">
                  <c:v>3.9127743845495981</c:v>
                </c:pt>
                <c:pt idx="45">
                  <c:v>3.8320793961626469</c:v>
                </c:pt>
                <c:pt idx="46">
                  <c:v>3.8774302388509456</c:v>
                </c:pt>
                <c:pt idx="47">
                  <c:v>3.8947389404292019</c:v>
                </c:pt>
                <c:pt idx="48">
                  <c:v>3.9335720765005311</c:v>
                </c:pt>
                <c:pt idx="49">
                  <c:v>4.0067794647005162</c:v>
                </c:pt>
                <c:pt idx="50">
                  <c:v>4.2960000000000003</c:v>
                </c:pt>
                <c:pt idx="51">
                  <c:v>4.3019999999999996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D-1B41-A36A-834DE6AA3174}"/>
            </c:ext>
          </c:extLst>
        </c:ser>
        <c:ser>
          <c:idx val="1"/>
          <c:order val="1"/>
          <c:tx>
            <c:strRef>
              <c:f>'[4]4.12'!$A$77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'[4]4.12'!$B$77:$BA$77</c:f>
              <c:numCache>
                <c:formatCode>General</c:formatCode>
                <c:ptCount val="52"/>
                <c:pt idx="0">
                  <c:v>1.1879999999999999</c:v>
                </c:pt>
                <c:pt idx="1">
                  <c:v>1.319</c:v>
                </c:pt>
                <c:pt idx="2">
                  <c:v>1.4080000000000001</c:v>
                </c:pt>
                <c:pt idx="3">
                  <c:v>1.393</c:v>
                </c:pt>
                <c:pt idx="4">
                  <c:v>1.331</c:v>
                </c:pt>
                <c:pt idx="5">
                  <c:v>1.3740000000000001</c:v>
                </c:pt>
                <c:pt idx="6">
                  <c:v>1.385</c:v>
                </c:pt>
                <c:pt idx="7">
                  <c:v>1.37</c:v>
                </c:pt>
                <c:pt idx="8">
                  <c:v>1.36</c:v>
                </c:pt>
                <c:pt idx="9">
                  <c:v>1.385</c:v>
                </c:pt>
                <c:pt idx="10">
                  <c:v>1.401</c:v>
                </c:pt>
                <c:pt idx="11">
                  <c:v>1.4350000000000001</c:v>
                </c:pt>
                <c:pt idx="12">
                  <c:v>1.492</c:v>
                </c:pt>
                <c:pt idx="13">
                  <c:v>1.5569999999999999</c:v>
                </c:pt>
                <c:pt idx="14">
                  <c:v>1.5940000000000001</c:v>
                </c:pt>
                <c:pt idx="15">
                  <c:v>1.62</c:v>
                </c:pt>
                <c:pt idx="16">
                  <c:v>1.6830000000000001</c:v>
                </c:pt>
                <c:pt idx="17">
                  <c:v>1.837</c:v>
                </c:pt>
                <c:pt idx="18">
                  <c:v>1.9</c:v>
                </c:pt>
                <c:pt idx="19">
                  <c:v>2.0099999999999998</c:v>
                </c:pt>
                <c:pt idx="20">
                  <c:v>2.0760000000000001</c:v>
                </c:pt>
                <c:pt idx="21">
                  <c:v>2.0630000000000002</c:v>
                </c:pt>
                <c:pt idx="22">
                  <c:v>2.0859999999999999</c:v>
                </c:pt>
                <c:pt idx="23">
                  <c:v>2.1360000000000001</c:v>
                </c:pt>
                <c:pt idx="24">
                  <c:v>2.1419999999999999</c:v>
                </c:pt>
                <c:pt idx="25">
                  <c:v>2.125</c:v>
                </c:pt>
                <c:pt idx="26">
                  <c:v>2.085</c:v>
                </c:pt>
                <c:pt idx="27">
                  <c:v>2.0619999999999998</c:v>
                </c:pt>
                <c:pt idx="28">
                  <c:v>1.9930000000000001</c:v>
                </c:pt>
                <c:pt idx="29">
                  <c:v>1.9630000000000001</c:v>
                </c:pt>
                <c:pt idx="30">
                  <c:v>1.875</c:v>
                </c:pt>
                <c:pt idx="31">
                  <c:v>1.8280000000000001</c:v>
                </c:pt>
                <c:pt idx="32">
                  <c:v>1.79</c:v>
                </c:pt>
                <c:pt idx="33">
                  <c:v>1.71</c:v>
                </c:pt>
                <c:pt idx="34">
                  <c:v>1.64</c:v>
                </c:pt>
                <c:pt idx="35">
                  <c:v>1.63</c:v>
                </c:pt>
                <c:pt idx="36">
                  <c:v>1.617</c:v>
                </c:pt>
                <c:pt idx="37">
                  <c:v>1.5940000000000001</c:v>
                </c:pt>
                <c:pt idx="38">
                  <c:v>1.6440000000000001</c:v>
                </c:pt>
                <c:pt idx="39">
                  <c:v>1.7080000000000002</c:v>
                </c:pt>
                <c:pt idx="40">
                  <c:v>1.63</c:v>
                </c:pt>
                <c:pt idx="41">
                  <c:v>1.63</c:v>
                </c:pt>
                <c:pt idx="42">
                  <c:v>1.61</c:v>
                </c:pt>
                <c:pt idx="43">
                  <c:v>1.5940000000000001</c:v>
                </c:pt>
                <c:pt idx="44">
                  <c:v>1.575</c:v>
                </c:pt>
                <c:pt idx="45">
                  <c:v>1.5309999999999999</c:v>
                </c:pt>
                <c:pt idx="46">
                  <c:v>1.5549999999999999</c:v>
                </c:pt>
                <c:pt idx="47">
                  <c:v>1.5590000000000002</c:v>
                </c:pt>
                <c:pt idx="48">
                  <c:v>1.5930000000000002</c:v>
                </c:pt>
                <c:pt idx="49">
                  <c:v>1.639</c:v>
                </c:pt>
                <c:pt idx="50">
                  <c:v>1.8259999999999998</c:v>
                </c:pt>
                <c:pt idx="51">
                  <c:v>1.8519999999999999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D-1B41-A36A-834DE6AA3174}"/>
            </c:ext>
          </c:extLst>
        </c:ser>
        <c:ser>
          <c:idx val="2"/>
          <c:order val="2"/>
          <c:tx>
            <c:strRef>
              <c:f>'[4]4.12'!$A$78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'[4]4.12'!$B$78:$BA$78</c:f>
              <c:numCache>
                <c:formatCode>General</c:formatCode>
                <c:ptCount val="52"/>
                <c:pt idx="0">
                  <c:v>0.10840900000000001</c:v>
                </c:pt>
                <c:pt idx="1">
                  <c:v>0.120153</c:v>
                </c:pt>
                <c:pt idx="2">
                  <c:v>0.15897</c:v>
                </c:pt>
                <c:pt idx="3">
                  <c:v>0.155669</c:v>
                </c:pt>
                <c:pt idx="4">
                  <c:v>0.16372300000000001</c:v>
                </c:pt>
                <c:pt idx="5">
                  <c:v>0.20700399999999999</c:v>
                </c:pt>
                <c:pt idx="6">
                  <c:v>0.26432099999999997</c:v>
                </c:pt>
                <c:pt idx="7">
                  <c:v>0.31506200000000001</c:v>
                </c:pt>
                <c:pt idx="8">
                  <c:v>0.39860400000000001</c:v>
                </c:pt>
                <c:pt idx="9">
                  <c:v>0.44492199999999998</c:v>
                </c:pt>
                <c:pt idx="10">
                  <c:v>0.52371020757509024</c:v>
                </c:pt>
                <c:pt idx="11">
                  <c:v>0.57199363479081655</c:v>
                </c:pt>
                <c:pt idx="12">
                  <c:v>0.6129973551088046</c:v>
                </c:pt>
                <c:pt idx="13">
                  <c:v>0.67066454434911371</c:v>
                </c:pt>
                <c:pt idx="14">
                  <c:v>0.6862924475474893</c:v>
                </c:pt>
                <c:pt idx="15">
                  <c:v>0.68964346143643451</c:v>
                </c:pt>
                <c:pt idx="16">
                  <c:v>0.72337055054219501</c:v>
                </c:pt>
                <c:pt idx="17">
                  <c:v>0.74951938004639063</c:v>
                </c:pt>
                <c:pt idx="18">
                  <c:v>0.72775300495833506</c:v>
                </c:pt>
                <c:pt idx="19">
                  <c:v>0.69617283143902764</c:v>
                </c:pt>
                <c:pt idx="20">
                  <c:v>0.69353005024988168</c:v>
                </c:pt>
                <c:pt idx="21">
                  <c:v>0.68781029962324047</c:v>
                </c:pt>
                <c:pt idx="22">
                  <c:v>0.73674677620615781</c:v>
                </c:pt>
                <c:pt idx="23">
                  <c:v>0.79929049712885381</c:v>
                </c:pt>
                <c:pt idx="24">
                  <c:v>0.83657179720897423</c:v>
                </c:pt>
                <c:pt idx="25">
                  <c:v>0.91442000085503894</c:v>
                </c:pt>
                <c:pt idx="26">
                  <c:v>0.97781209271755654</c:v>
                </c:pt>
                <c:pt idx="27">
                  <c:v>1.0502013355648554</c:v>
                </c:pt>
                <c:pt idx="28">
                  <c:v>1.1617765830321978</c:v>
                </c:pt>
                <c:pt idx="29">
                  <c:v>1.2966013205072511</c:v>
                </c:pt>
                <c:pt idx="30">
                  <c:v>1.3691534665365006</c:v>
                </c:pt>
                <c:pt idx="31">
                  <c:v>1.4608921330211251</c:v>
                </c:pt>
                <c:pt idx="32">
                  <c:v>1.5607135237331851</c:v>
                </c:pt>
                <c:pt idx="33">
                  <c:v>1.6144421631372565</c:v>
                </c:pt>
                <c:pt idx="34">
                  <c:v>1.7189528236451475</c:v>
                </c:pt>
                <c:pt idx="35">
                  <c:v>1.7641890236058857</c:v>
                </c:pt>
                <c:pt idx="36">
                  <c:v>1.7609799648784632</c:v>
                </c:pt>
                <c:pt idx="37">
                  <c:v>1.7408493076715394</c:v>
                </c:pt>
                <c:pt idx="38">
                  <c:v>1.8214032788972383</c:v>
                </c:pt>
                <c:pt idx="39">
                  <c:v>2.0013682510793265</c:v>
                </c:pt>
                <c:pt idx="40">
                  <c:v>2.0606447957848646</c:v>
                </c:pt>
                <c:pt idx="41">
                  <c:v>2.1958329790255839</c:v>
                </c:pt>
                <c:pt idx="42">
                  <c:v>2.2605701625736199</c:v>
                </c:pt>
                <c:pt idx="43">
                  <c:v>2.3024376224443217</c:v>
                </c:pt>
                <c:pt idx="44">
                  <c:v>2.3377743845495984</c:v>
                </c:pt>
                <c:pt idx="45">
                  <c:v>2.3010793961626468</c:v>
                </c:pt>
                <c:pt idx="46">
                  <c:v>2.3224302388509459</c:v>
                </c:pt>
                <c:pt idx="47">
                  <c:v>2.3357389404292017</c:v>
                </c:pt>
                <c:pt idx="48">
                  <c:v>2.3405720765005311</c:v>
                </c:pt>
                <c:pt idx="49">
                  <c:v>2.3677794647005164</c:v>
                </c:pt>
                <c:pt idx="50">
                  <c:v>2.4700000000000002</c:v>
                </c:pt>
                <c:pt idx="51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D-1B41-A36A-834DE6AA3174}"/>
            </c:ext>
          </c:extLst>
        </c:ser>
        <c:ser>
          <c:idx val="3"/>
          <c:order val="4"/>
          <c:tx>
            <c:strRef>
              <c:f>'[4]4.12'!$A$80</c:f>
              <c:strCache>
                <c:ptCount val="1"/>
                <c:pt idx="0">
                  <c:v>Alt. Total Debt to GDP</c:v>
                </c:pt>
              </c:strCache>
            </c:strRef>
          </c:tx>
          <c:spPr>
            <a:ln w="571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'[4]4.12'!$B$80:$BA$80</c:f>
              <c:numCache>
                <c:formatCode>General</c:formatCode>
                <c:ptCount val="52"/>
                <c:pt idx="0">
                  <c:v>1.2322172651163665</c:v>
                </c:pt>
                <c:pt idx="1">
                  <c:v>1.3680073430760067</c:v>
                </c:pt>
                <c:pt idx="2">
                  <c:v>1.4728398069860327</c:v>
                </c:pt>
                <c:pt idx="3">
                  <c:v>1.4564934133088552</c:v>
                </c:pt>
                <c:pt idx="4">
                  <c:v>1.3977784344163944</c:v>
                </c:pt>
                <c:pt idx="5">
                  <c:v>1.4584316500304253</c:v>
                </c:pt>
                <c:pt idx="6">
                  <c:v>1.4928097919252383</c:v>
                </c:pt>
                <c:pt idx="7">
                  <c:v>1.4985057512023239</c:v>
                </c:pt>
                <c:pt idx="8">
                  <c:v>1.5225804014836797</c:v>
                </c:pt>
                <c:pt idx="9">
                  <c:v>1.5664723319106726</c:v>
                </c:pt>
                <c:pt idx="10">
                  <c:v>1.6146080315517641</c:v>
                </c:pt>
                <c:pt idx="11">
                  <c:v>1.6828368327589058</c:v>
                </c:pt>
                <c:pt idx="12">
                  <c:v>1.7746351947447332</c:v>
                </c:pt>
                <c:pt idx="13">
                  <c:v>1.885635536266254</c:v>
                </c:pt>
                <c:pt idx="14">
                  <c:v>1.9418648869230763</c:v>
                </c:pt>
                <c:pt idx="15">
                  <c:v>1.9573107294668584</c:v>
                </c:pt>
                <c:pt idx="16">
                  <c:v>2.0240851562677546</c:v>
                </c:pt>
                <c:pt idx="17">
                  <c:v>2.1585475910672725</c:v>
                </c:pt>
                <c:pt idx="18">
                  <c:v>2.1855789856605679</c:v>
                </c:pt>
                <c:pt idx="19">
                  <c:v>2.2656601868674406</c:v>
                </c:pt>
                <c:pt idx="20">
                  <c:v>2.320731361512788</c:v>
                </c:pt>
                <c:pt idx="21">
                  <c:v>2.2919155892252538</c:v>
                </c:pt>
                <c:pt idx="22">
                  <c:v>2.3403132808304847</c:v>
                </c:pt>
                <c:pt idx="23">
                  <c:v>2.4344544229825438</c:v>
                </c:pt>
                <c:pt idx="24">
                  <c:v>2.4307707003165486</c:v>
                </c:pt>
                <c:pt idx="25">
                  <c:v>2.4571104939116797</c:v>
                </c:pt>
                <c:pt idx="26">
                  <c:v>2.4734929456009103</c:v>
                </c:pt>
                <c:pt idx="27">
                  <c:v>2.5117221483617258</c:v>
                </c:pt>
                <c:pt idx="28">
                  <c:v>2.5366893378749986</c:v>
                </c:pt>
                <c:pt idx="29">
                  <c:v>2.5986219690994168</c:v>
                </c:pt>
                <c:pt idx="30">
                  <c:v>2.5657588225043737</c:v>
                </c:pt>
                <c:pt idx="31">
                  <c:v>2.5833713045272497</c:v>
                </c:pt>
                <c:pt idx="32">
                  <c:v>2.6448080217556975</c:v>
                </c:pt>
                <c:pt idx="33">
                  <c:v>2.6195718712915239</c:v>
                </c:pt>
                <c:pt idx="34">
                  <c:v>2.6060993623080022</c:v>
                </c:pt>
                <c:pt idx="35">
                  <c:v>2.5899395330745283</c:v>
                </c:pt>
                <c:pt idx="36">
                  <c:v>2.5690610452525195</c:v>
                </c:pt>
                <c:pt idx="37">
                  <c:v>2.5505056149410055</c:v>
                </c:pt>
                <c:pt idx="38">
                  <c:v>2.7143715899131493</c:v>
                </c:pt>
                <c:pt idx="39">
                  <c:v>2.9253848301121921</c:v>
                </c:pt>
                <c:pt idx="40">
                  <c:v>2.9213873067228771</c:v>
                </c:pt>
                <c:pt idx="41">
                  <c:v>3.03297103883434</c:v>
                </c:pt>
                <c:pt idx="42">
                  <c:v>3.0497206770751522</c:v>
                </c:pt>
                <c:pt idx="43">
                  <c:v>3.0294763882723945</c:v>
                </c:pt>
                <c:pt idx="44">
                  <c:v>3.0289689139639711</c:v>
                </c:pt>
                <c:pt idx="45">
                  <c:v>2.9940187444136717</c:v>
                </c:pt>
                <c:pt idx="46">
                  <c:v>3.0478500273529905</c:v>
                </c:pt>
                <c:pt idx="47">
                  <c:v>3.0616635597832476</c:v>
                </c:pt>
                <c:pt idx="48">
                  <c:v>3.1206938409166449</c:v>
                </c:pt>
                <c:pt idx="49">
                  <c:v>3.1586119123014247</c:v>
                </c:pt>
                <c:pt idx="50">
                  <c:v>3.3281534275255185</c:v>
                </c:pt>
                <c:pt idx="51">
                  <c:v>3.3583346512871524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3D-1B41-A36A-834DE6AA3174}"/>
            </c:ext>
          </c:extLst>
        </c:ser>
        <c:ser>
          <c:idx val="5"/>
          <c:order val="5"/>
          <c:tx>
            <c:strRef>
              <c:f>'[4]4.12'!$A$81</c:f>
              <c:strCache>
                <c:ptCount val="1"/>
                <c:pt idx="0">
                  <c:v>Net Public Debt to GDP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'[4]4.12'!$B$81:$BA$81</c:f>
              <c:numCache>
                <c:formatCode>General</c:formatCode>
                <c:ptCount val="52"/>
                <c:pt idx="0">
                  <c:v>4.4217265116366665E-2</c:v>
                </c:pt>
                <c:pt idx="1">
                  <c:v>4.900734307600664E-2</c:v>
                </c:pt>
                <c:pt idx="2">
                  <c:v>6.4839806986032603E-2</c:v>
                </c:pt>
                <c:pt idx="3">
                  <c:v>6.349341330885519E-2</c:v>
                </c:pt>
                <c:pt idx="4">
                  <c:v>6.6778434416394403E-2</c:v>
                </c:pt>
                <c:pt idx="5">
                  <c:v>8.4431650030425215E-2</c:v>
                </c:pt>
                <c:pt idx="6">
                  <c:v>0.10780979192523826</c:v>
                </c:pt>
                <c:pt idx="7">
                  <c:v>0.12850575120232377</c:v>
                </c:pt>
                <c:pt idx="8">
                  <c:v>0.16258040148367961</c:v>
                </c:pt>
                <c:pt idx="9">
                  <c:v>0.1814723319106725</c:v>
                </c:pt>
                <c:pt idx="10">
                  <c:v>0.21360803155176405</c:v>
                </c:pt>
                <c:pt idx="11">
                  <c:v>0.24783683275890583</c:v>
                </c:pt>
                <c:pt idx="12">
                  <c:v>0.28263519474473331</c:v>
                </c:pt>
                <c:pt idx="13">
                  <c:v>0.32863553626625402</c:v>
                </c:pt>
                <c:pt idx="14">
                  <c:v>0.34786488692307621</c:v>
                </c:pt>
                <c:pt idx="15">
                  <c:v>0.33731072946685831</c:v>
                </c:pt>
                <c:pt idx="16">
                  <c:v>0.34108515626775449</c:v>
                </c:pt>
                <c:pt idx="17">
                  <c:v>0.32154759106727265</c:v>
                </c:pt>
                <c:pt idx="18">
                  <c:v>0.28557898566056805</c:v>
                </c:pt>
                <c:pt idx="19">
                  <c:v>0.25566018686744074</c:v>
                </c:pt>
                <c:pt idx="20">
                  <c:v>0.24473136151278785</c:v>
                </c:pt>
                <c:pt idx="21">
                  <c:v>0.22891558922525385</c:v>
                </c:pt>
                <c:pt idx="22">
                  <c:v>0.25431328083048493</c:v>
                </c:pt>
                <c:pt idx="23">
                  <c:v>0.29845442298254388</c:v>
                </c:pt>
                <c:pt idx="24">
                  <c:v>0.28877070031654894</c:v>
                </c:pt>
                <c:pt idx="25">
                  <c:v>0.33211049391167957</c:v>
                </c:pt>
                <c:pt idx="26">
                  <c:v>0.3884929456009103</c:v>
                </c:pt>
                <c:pt idx="27">
                  <c:v>0.44972214836172586</c:v>
                </c:pt>
                <c:pt idx="28">
                  <c:v>0.54368933787499851</c:v>
                </c:pt>
                <c:pt idx="29">
                  <c:v>0.63562196909941659</c:v>
                </c:pt>
                <c:pt idx="30">
                  <c:v>0.69075882250437382</c:v>
                </c:pt>
                <c:pt idx="31">
                  <c:v>0.75537130452724965</c:v>
                </c:pt>
                <c:pt idx="32">
                  <c:v>0.85480802175569759</c:v>
                </c:pt>
                <c:pt idx="33">
                  <c:v>0.90957187129152384</c:v>
                </c:pt>
                <c:pt idx="34">
                  <c:v>0.9660993623080022</c:v>
                </c:pt>
                <c:pt idx="35">
                  <c:v>0.95993953307452851</c:v>
                </c:pt>
                <c:pt idx="36">
                  <c:v>0.95206104525251978</c:v>
                </c:pt>
                <c:pt idx="37">
                  <c:v>0.95650561494100539</c:v>
                </c:pt>
                <c:pt idx="38">
                  <c:v>1.0703715899131492</c:v>
                </c:pt>
                <c:pt idx="39">
                  <c:v>1.2173848301121919</c:v>
                </c:pt>
                <c:pt idx="40">
                  <c:v>1.2913873067228772</c:v>
                </c:pt>
                <c:pt idx="41">
                  <c:v>1.4029710388343402</c:v>
                </c:pt>
                <c:pt idx="42">
                  <c:v>1.4397206770751523</c:v>
                </c:pt>
                <c:pt idx="43">
                  <c:v>1.4354763882723942</c:v>
                </c:pt>
                <c:pt idx="44">
                  <c:v>1.4539689139639711</c:v>
                </c:pt>
                <c:pt idx="45">
                  <c:v>1.463018744413672</c:v>
                </c:pt>
                <c:pt idx="46">
                  <c:v>1.4928500273529903</c:v>
                </c:pt>
                <c:pt idx="47">
                  <c:v>1.5026635597832472</c:v>
                </c:pt>
                <c:pt idx="48">
                  <c:v>1.5276938409166445</c:v>
                </c:pt>
                <c:pt idx="49">
                  <c:v>1.5196119123014247</c:v>
                </c:pt>
                <c:pt idx="50">
                  <c:v>1.5021534275255184</c:v>
                </c:pt>
                <c:pt idx="51">
                  <c:v>1.5063346512871525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3D-1B41-A36A-834DE6AA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474728"/>
        <c:axId val="-2033476216"/>
      </c:lineChart>
      <c:lineChart>
        <c:grouping val="standard"/>
        <c:varyColors val="0"/>
        <c:ser>
          <c:idx val="4"/>
          <c:order val="3"/>
          <c:tx>
            <c:strRef>
              <c:f>'[4]4.12'!$A$79</c:f>
              <c:strCache>
                <c:ptCount val="1"/>
                <c:pt idx="0">
                  <c:v>CAB to GDP (Right Axis)</c:v>
                </c:pt>
              </c:strCache>
            </c:strRef>
          </c:tx>
          <c:spPr>
            <a:ln w="19050" cap="rnd" cmpd="sng">
              <a:solidFill>
                <a:srgbClr val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'[4]4.12'!$B$79:$BA$79</c:f>
              <c:numCache>
                <c:formatCode>General</c:formatCode>
                <c:ptCount val="52"/>
                <c:pt idx="26">
                  <c:v>1.4660302448629765E-2</c:v>
                </c:pt>
                <c:pt idx="27">
                  <c:v>2.2074408104511289E-2</c:v>
                </c:pt>
                <c:pt idx="28">
                  <c:v>2.929693210664586E-2</c:v>
                </c:pt>
                <c:pt idx="29">
                  <c:v>2.5747067160343546E-2</c:v>
                </c:pt>
                <c:pt idx="30">
                  <c:v>2.7623120619222969E-2</c:v>
                </c:pt>
                <c:pt idx="31">
                  <c:v>2.0726640428277467E-2</c:v>
                </c:pt>
                <c:pt idx="32">
                  <c:v>2.7346453388096551E-2</c:v>
                </c:pt>
                <c:pt idx="33">
                  <c:v>3.2391933527932674E-2</c:v>
                </c:pt>
                <c:pt idx="34">
                  <c:v>3.9089658088900671E-2</c:v>
                </c:pt>
                <c:pt idx="35">
                  <c:v>3.7210779243827874E-2</c:v>
                </c:pt>
                <c:pt idx="36">
                  <c:v>4.0092445246919572E-2</c:v>
                </c:pt>
                <c:pt idx="37">
                  <c:v>4.8603935314286598E-2</c:v>
                </c:pt>
                <c:pt idx="38">
                  <c:v>2.9307181755160467E-2</c:v>
                </c:pt>
                <c:pt idx="39">
                  <c:v>2.8932197376144719E-2</c:v>
                </c:pt>
                <c:pt idx="40">
                  <c:v>4.0195174916366379E-2</c:v>
                </c:pt>
                <c:pt idx="41">
                  <c:v>2.1944590687503394E-2</c:v>
                </c:pt>
                <c:pt idx="42">
                  <c:v>1.0096101420083771E-2</c:v>
                </c:pt>
                <c:pt idx="43">
                  <c:v>8.3609192681981595E-3</c:v>
                </c:pt>
                <c:pt idx="44">
                  <c:v>5.2202377977442586E-3</c:v>
                </c:pt>
                <c:pt idx="45">
                  <c:v>3.2888477608410627E-2</c:v>
                </c:pt>
                <c:pt idx="46">
                  <c:v>3.7229999999999999E-2</c:v>
                </c:pt>
                <c:pt idx="47">
                  <c:v>4.011E-2</c:v>
                </c:pt>
                <c:pt idx="48">
                  <c:v>3.5020000000000003E-2</c:v>
                </c:pt>
                <c:pt idx="49">
                  <c:v>3.3390000000000003E-2</c:v>
                </c:pt>
                <c:pt idx="50">
                  <c:v>3.2840000000000001E-2</c:v>
                </c:pt>
                <c:pt idx="51">
                  <c:v>2.8999999999999998E-2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3D-1B41-A36A-834DE6AA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485336"/>
        <c:axId val="-2033483688"/>
      </c:lineChart>
      <c:catAx>
        <c:axId val="-203347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476216"/>
        <c:crosses val="autoZero"/>
        <c:auto val="1"/>
        <c:lblAlgn val="ctr"/>
        <c:lblOffset val="100"/>
        <c:noMultiLvlLbl val="0"/>
      </c:catAx>
      <c:valAx>
        <c:axId val="-203347621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474728"/>
        <c:crosses val="autoZero"/>
        <c:crossBetween val="between"/>
      </c:valAx>
      <c:valAx>
        <c:axId val="-2033483688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485336"/>
        <c:crosses val="max"/>
        <c:crossBetween val="between"/>
      </c:valAx>
      <c:catAx>
        <c:axId val="-203348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33483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Japan </a:t>
            </a:r>
            <a:r>
              <a:rPr lang="en-US"/>
              <a:t>Debt Profile, 1970-2021</a:t>
            </a:r>
          </a:p>
          <a:p>
            <a:pPr>
              <a:defRPr/>
            </a:pPr>
            <a:r>
              <a:rPr lang="en-US"/>
              <a:t>(Percent of GDP)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42052313883296E-2"/>
          <c:y val="0.10671945701357501"/>
          <c:w val="0.86849094567404395"/>
          <c:h val="0.722035308369259"/>
        </c:manualLayout>
      </c:layout>
      <c:lineChart>
        <c:grouping val="standard"/>
        <c:varyColors val="0"/>
        <c:ser>
          <c:idx val="0"/>
          <c:order val="0"/>
          <c:tx>
            <c:strRef>
              <c:f>'[4]4.12'!$A$76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'[4]4.12'!$B$76:$BA$76</c:f>
              <c:numCache>
                <c:formatCode>General</c:formatCode>
                <c:ptCount val="52"/>
                <c:pt idx="0">
                  <c:v>1.2964089999999999</c:v>
                </c:pt>
                <c:pt idx="1">
                  <c:v>1.4391529999999999</c:v>
                </c:pt>
                <c:pt idx="2">
                  <c:v>1.5669700000000002</c:v>
                </c:pt>
                <c:pt idx="3">
                  <c:v>1.5486690000000001</c:v>
                </c:pt>
                <c:pt idx="4">
                  <c:v>1.494723</c:v>
                </c:pt>
                <c:pt idx="5">
                  <c:v>1.5810040000000001</c:v>
                </c:pt>
                <c:pt idx="6">
                  <c:v>1.649321</c:v>
                </c:pt>
                <c:pt idx="7">
                  <c:v>1.6850620000000001</c:v>
                </c:pt>
                <c:pt idx="8">
                  <c:v>1.7586040000000001</c:v>
                </c:pt>
                <c:pt idx="9">
                  <c:v>1.829922</c:v>
                </c:pt>
                <c:pt idx="10">
                  <c:v>1.9247102075750901</c:v>
                </c:pt>
                <c:pt idx="11">
                  <c:v>2.0069936347908168</c:v>
                </c:pt>
                <c:pt idx="12">
                  <c:v>2.1049973551088046</c:v>
                </c:pt>
                <c:pt idx="13">
                  <c:v>2.2276645443491137</c:v>
                </c:pt>
                <c:pt idx="14">
                  <c:v>2.2802924475474895</c:v>
                </c:pt>
                <c:pt idx="15">
                  <c:v>2.3096434614364347</c:v>
                </c:pt>
                <c:pt idx="16">
                  <c:v>2.4063705505421948</c:v>
                </c:pt>
                <c:pt idx="17">
                  <c:v>2.5865193800463908</c:v>
                </c:pt>
                <c:pt idx="18">
                  <c:v>2.6277530049583349</c:v>
                </c:pt>
                <c:pt idx="19">
                  <c:v>2.7061728314390274</c:v>
                </c:pt>
                <c:pt idx="20">
                  <c:v>2.7695300502498816</c:v>
                </c:pt>
                <c:pt idx="21">
                  <c:v>2.7508102996232404</c:v>
                </c:pt>
                <c:pt idx="22">
                  <c:v>2.8227467762061575</c:v>
                </c:pt>
                <c:pt idx="23">
                  <c:v>2.9352904971288538</c:v>
                </c:pt>
                <c:pt idx="24">
                  <c:v>2.978571797208974</c:v>
                </c:pt>
                <c:pt idx="25">
                  <c:v>3.0394200008550389</c:v>
                </c:pt>
                <c:pt idx="26">
                  <c:v>3.0628120927175564</c:v>
                </c:pt>
                <c:pt idx="27">
                  <c:v>3.1122013355648552</c:v>
                </c:pt>
                <c:pt idx="28">
                  <c:v>3.1547765830321977</c:v>
                </c:pt>
                <c:pt idx="29">
                  <c:v>3.2596013205072509</c:v>
                </c:pt>
                <c:pt idx="30">
                  <c:v>3.2441534665365008</c:v>
                </c:pt>
                <c:pt idx="31">
                  <c:v>3.2888921330211254</c:v>
                </c:pt>
                <c:pt idx="32">
                  <c:v>3.3507135237331851</c:v>
                </c:pt>
                <c:pt idx="33">
                  <c:v>3.3244421631372565</c:v>
                </c:pt>
                <c:pt idx="34">
                  <c:v>3.3589528236451471</c:v>
                </c:pt>
                <c:pt idx="35">
                  <c:v>3.3941890236058856</c:v>
                </c:pt>
                <c:pt idx="36">
                  <c:v>3.3779799648784632</c:v>
                </c:pt>
                <c:pt idx="37">
                  <c:v>3.3348493076715395</c:v>
                </c:pt>
                <c:pt idx="38">
                  <c:v>3.4654032788972384</c:v>
                </c:pt>
                <c:pt idx="39">
                  <c:v>3.7093682510793267</c:v>
                </c:pt>
                <c:pt idx="40">
                  <c:v>3.6906447957848645</c:v>
                </c:pt>
                <c:pt idx="41">
                  <c:v>3.8258329790255838</c:v>
                </c:pt>
                <c:pt idx="42">
                  <c:v>3.8705701625736202</c:v>
                </c:pt>
                <c:pt idx="43">
                  <c:v>3.8964376224443216</c:v>
                </c:pt>
                <c:pt idx="44">
                  <c:v>3.9127743845495981</c:v>
                </c:pt>
                <c:pt idx="45">
                  <c:v>3.8320793961626469</c:v>
                </c:pt>
                <c:pt idx="46">
                  <c:v>3.8774302388509456</c:v>
                </c:pt>
                <c:pt idx="47">
                  <c:v>3.8947389404292019</c:v>
                </c:pt>
                <c:pt idx="48">
                  <c:v>3.9335720765005311</c:v>
                </c:pt>
                <c:pt idx="49">
                  <c:v>4.0067794647005162</c:v>
                </c:pt>
                <c:pt idx="50">
                  <c:v>4.2960000000000003</c:v>
                </c:pt>
                <c:pt idx="51">
                  <c:v>4.3019999999999996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BE49-8131-1292F90E39BC}"/>
            </c:ext>
          </c:extLst>
        </c:ser>
        <c:ser>
          <c:idx val="1"/>
          <c:order val="1"/>
          <c:tx>
            <c:strRef>
              <c:f>'[4]4.12'!$A$77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'[4]4.12'!$B$77:$BA$77</c:f>
              <c:numCache>
                <c:formatCode>General</c:formatCode>
                <c:ptCount val="52"/>
                <c:pt idx="0">
                  <c:v>1.1879999999999999</c:v>
                </c:pt>
                <c:pt idx="1">
                  <c:v>1.319</c:v>
                </c:pt>
                <c:pt idx="2">
                  <c:v>1.4080000000000001</c:v>
                </c:pt>
                <c:pt idx="3">
                  <c:v>1.393</c:v>
                </c:pt>
                <c:pt idx="4">
                  <c:v>1.331</c:v>
                </c:pt>
                <c:pt idx="5">
                  <c:v>1.3740000000000001</c:v>
                </c:pt>
                <c:pt idx="6">
                  <c:v>1.385</c:v>
                </c:pt>
                <c:pt idx="7">
                  <c:v>1.37</c:v>
                </c:pt>
                <c:pt idx="8">
                  <c:v>1.36</c:v>
                </c:pt>
                <c:pt idx="9">
                  <c:v>1.385</c:v>
                </c:pt>
                <c:pt idx="10">
                  <c:v>1.401</c:v>
                </c:pt>
                <c:pt idx="11">
                  <c:v>1.4350000000000001</c:v>
                </c:pt>
                <c:pt idx="12">
                  <c:v>1.492</c:v>
                </c:pt>
                <c:pt idx="13">
                  <c:v>1.5569999999999999</c:v>
                </c:pt>
                <c:pt idx="14">
                  <c:v>1.5940000000000001</c:v>
                </c:pt>
                <c:pt idx="15">
                  <c:v>1.62</c:v>
                </c:pt>
                <c:pt idx="16">
                  <c:v>1.6830000000000001</c:v>
                </c:pt>
                <c:pt idx="17">
                  <c:v>1.837</c:v>
                </c:pt>
                <c:pt idx="18">
                  <c:v>1.9</c:v>
                </c:pt>
                <c:pt idx="19">
                  <c:v>2.0099999999999998</c:v>
                </c:pt>
                <c:pt idx="20">
                  <c:v>2.0760000000000001</c:v>
                </c:pt>
                <c:pt idx="21">
                  <c:v>2.0630000000000002</c:v>
                </c:pt>
                <c:pt idx="22">
                  <c:v>2.0859999999999999</c:v>
                </c:pt>
                <c:pt idx="23">
                  <c:v>2.1360000000000001</c:v>
                </c:pt>
                <c:pt idx="24">
                  <c:v>2.1419999999999999</c:v>
                </c:pt>
                <c:pt idx="25">
                  <c:v>2.125</c:v>
                </c:pt>
                <c:pt idx="26">
                  <c:v>2.085</c:v>
                </c:pt>
                <c:pt idx="27">
                  <c:v>2.0619999999999998</c:v>
                </c:pt>
                <c:pt idx="28">
                  <c:v>1.9930000000000001</c:v>
                </c:pt>
                <c:pt idx="29">
                  <c:v>1.9630000000000001</c:v>
                </c:pt>
                <c:pt idx="30">
                  <c:v>1.875</c:v>
                </c:pt>
                <c:pt idx="31">
                  <c:v>1.8280000000000001</c:v>
                </c:pt>
                <c:pt idx="32">
                  <c:v>1.79</c:v>
                </c:pt>
                <c:pt idx="33">
                  <c:v>1.71</c:v>
                </c:pt>
                <c:pt idx="34">
                  <c:v>1.64</c:v>
                </c:pt>
                <c:pt idx="35">
                  <c:v>1.63</c:v>
                </c:pt>
                <c:pt idx="36">
                  <c:v>1.617</c:v>
                </c:pt>
                <c:pt idx="37">
                  <c:v>1.5940000000000001</c:v>
                </c:pt>
                <c:pt idx="38">
                  <c:v>1.6440000000000001</c:v>
                </c:pt>
                <c:pt idx="39">
                  <c:v>1.7080000000000002</c:v>
                </c:pt>
                <c:pt idx="40">
                  <c:v>1.63</c:v>
                </c:pt>
                <c:pt idx="41">
                  <c:v>1.63</c:v>
                </c:pt>
                <c:pt idx="42">
                  <c:v>1.61</c:v>
                </c:pt>
                <c:pt idx="43">
                  <c:v>1.5940000000000001</c:v>
                </c:pt>
                <c:pt idx="44">
                  <c:v>1.575</c:v>
                </c:pt>
                <c:pt idx="45">
                  <c:v>1.5309999999999999</c:v>
                </c:pt>
                <c:pt idx="46">
                  <c:v>1.5549999999999999</c:v>
                </c:pt>
                <c:pt idx="47">
                  <c:v>1.5590000000000002</c:v>
                </c:pt>
                <c:pt idx="48">
                  <c:v>1.5930000000000002</c:v>
                </c:pt>
                <c:pt idx="49">
                  <c:v>1.639</c:v>
                </c:pt>
                <c:pt idx="50">
                  <c:v>1.8259999999999998</c:v>
                </c:pt>
                <c:pt idx="51">
                  <c:v>1.8519999999999999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4-BE49-8131-1292F90E39BC}"/>
            </c:ext>
          </c:extLst>
        </c:ser>
        <c:ser>
          <c:idx val="2"/>
          <c:order val="2"/>
          <c:tx>
            <c:strRef>
              <c:f>'[4]4.12'!$A$78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'[4]4.12'!$B$78:$BA$78</c:f>
              <c:numCache>
                <c:formatCode>General</c:formatCode>
                <c:ptCount val="52"/>
                <c:pt idx="0">
                  <c:v>0.10840900000000001</c:v>
                </c:pt>
                <c:pt idx="1">
                  <c:v>0.120153</c:v>
                </c:pt>
                <c:pt idx="2">
                  <c:v>0.15897</c:v>
                </c:pt>
                <c:pt idx="3">
                  <c:v>0.155669</c:v>
                </c:pt>
                <c:pt idx="4">
                  <c:v>0.16372300000000001</c:v>
                </c:pt>
                <c:pt idx="5">
                  <c:v>0.20700399999999999</c:v>
                </c:pt>
                <c:pt idx="6">
                  <c:v>0.26432099999999997</c:v>
                </c:pt>
                <c:pt idx="7">
                  <c:v>0.31506200000000001</c:v>
                </c:pt>
                <c:pt idx="8">
                  <c:v>0.39860400000000001</c:v>
                </c:pt>
                <c:pt idx="9">
                  <c:v>0.44492199999999998</c:v>
                </c:pt>
                <c:pt idx="10">
                  <c:v>0.52371020757509024</c:v>
                </c:pt>
                <c:pt idx="11">
                  <c:v>0.57199363479081655</c:v>
                </c:pt>
                <c:pt idx="12">
                  <c:v>0.6129973551088046</c:v>
                </c:pt>
                <c:pt idx="13">
                  <c:v>0.67066454434911371</c:v>
                </c:pt>
                <c:pt idx="14">
                  <c:v>0.6862924475474893</c:v>
                </c:pt>
                <c:pt idx="15">
                  <c:v>0.68964346143643451</c:v>
                </c:pt>
                <c:pt idx="16">
                  <c:v>0.72337055054219501</c:v>
                </c:pt>
                <c:pt idx="17">
                  <c:v>0.74951938004639063</c:v>
                </c:pt>
                <c:pt idx="18">
                  <c:v>0.72775300495833506</c:v>
                </c:pt>
                <c:pt idx="19">
                  <c:v>0.69617283143902764</c:v>
                </c:pt>
                <c:pt idx="20">
                  <c:v>0.69353005024988168</c:v>
                </c:pt>
                <c:pt idx="21">
                  <c:v>0.68781029962324047</c:v>
                </c:pt>
                <c:pt idx="22">
                  <c:v>0.73674677620615781</c:v>
                </c:pt>
                <c:pt idx="23">
                  <c:v>0.79929049712885381</c:v>
                </c:pt>
                <c:pt idx="24">
                  <c:v>0.83657179720897423</c:v>
                </c:pt>
                <c:pt idx="25">
                  <c:v>0.91442000085503894</c:v>
                </c:pt>
                <c:pt idx="26">
                  <c:v>0.97781209271755654</c:v>
                </c:pt>
                <c:pt idx="27">
                  <c:v>1.0502013355648554</c:v>
                </c:pt>
                <c:pt idx="28">
                  <c:v>1.1617765830321978</c:v>
                </c:pt>
                <c:pt idx="29">
                  <c:v>1.2966013205072511</c:v>
                </c:pt>
                <c:pt idx="30">
                  <c:v>1.3691534665365006</c:v>
                </c:pt>
                <c:pt idx="31">
                  <c:v>1.4608921330211251</c:v>
                </c:pt>
                <c:pt idx="32">
                  <c:v>1.5607135237331851</c:v>
                </c:pt>
                <c:pt idx="33">
                  <c:v>1.6144421631372565</c:v>
                </c:pt>
                <c:pt idx="34">
                  <c:v>1.7189528236451475</c:v>
                </c:pt>
                <c:pt idx="35">
                  <c:v>1.7641890236058857</c:v>
                </c:pt>
                <c:pt idx="36">
                  <c:v>1.7609799648784632</c:v>
                </c:pt>
                <c:pt idx="37">
                  <c:v>1.7408493076715394</c:v>
                </c:pt>
                <c:pt idx="38">
                  <c:v>1.8214032788972383</c:v>
                </c:pt>
                <c:pt idx="39">
                  <c:v>2.0013682510793265</c:v>
                </c:pt>
                <c:pt idx="40">
                  <c:v>2.0606447957848646</c:v>
                </c:pt>
                <c:pt idx="41">
                  <c:v>2.1958329790255839</c:v>
                </c:pt>
                <c:pt idx="42">
                  <c:v>2.2605701625736199</c:v>
                </c:pt>
                <c:pt idx="43">
                  <c:v>2.3024376224443217</c:v>
                </c:pt>
                <c:pt idx="44">
                  <c:v>2.3377743845495984</c:v>
                </c:pt>
                <c:pt idx="45">
                  <c:v>2.3010793961626468</c:v>
                </c:pt>
                <c:pt idx="46">
                  <c:v>2.3224302388509459</c:v>
                </c:pt>
                <c:pt idx="47">
                  <c:v>2.3357389404292017</c:v>
                </c:pt>
                <c:pt idx="48">
                  <c:v>2.3405720765005311</c:v>
                </c:pt>
                <c:pt idx="49">
                  <c:v>2.3677794647005164</c:v>
                </c:pt>
                <c:pt idx="50">
                  <c:v>2.4700000000000002</c:v>
                </c:pt>
                <c:pt idx="51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4-BE49-8131-1292F90E39BC}"/>
            </c:ext>
          </c:extLst>
        </c:ser>
        <c:ser>
          <c:idx val="3"/>
          <c:order val="4"/>
          <c:tx>
            <c:strRef>
              <c:f>'[4]4.12'!$A$80</c:f>
              <c:strCache>
                <c:ptCount val="1"/>
                <c:pt idx="0">
                  <c:v>Alt. Total Debt to GDP</c:v>
                </c:pt>
              </c:strCache>
            </c:strRef>
          </c:tx>
          <c:spPr>
            <a:ln w="571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'[4]4.12'!$B$80:$BA$80</c:f>
              <c:numCache>
                <c:formatCode>General</c:formatCode>
                <c:ptCount val="52"/>
                <c:pt idx="0">
                  <c:v>1.2322172651163665</c:v>
                </c:pt>
                <c:pt idx="1">
                  <c:v>1.3680073430760067</c:v>
                </c:pt>
                <c:pt idx="2">
                  <c:v>1.4728398069860327</c:v>
                </c:pt>
                <c:pt idx="3">
                  <c:v>1.4564934133088552</c:v>
                </c:pt>
                <c:pt idx="4">
                  <c:v>1.3977784344163944</c:v>
                </c:pt>
                <c:pt idx="5">
                  <c:v>1.4584316500304253</c:v>
                </c:pt>
                <c:pt idx="6">
                  <c:v>1.4928097919252383</c:v>
                </c:pt>
                <c:pt idx="7">
                  <c:v>1.4985057512023239</c:v>
                </c:pt>
                <c:pt idx="8">
                  <c:v>1.5225804014836797</c:v>
                </c:pt>
                <c:pt idx="9">
                  <c:v>1.5664723319106726</c:v>
                </c:pt>
                <c:pt idx="10">
                  <c:v>1.6146080315517641</c:v>
                </c:pt>
                <c:pt idx="11">
                  <c:v>1.6828368327589058</c:v>
                </c:pt>
                <c:pt idx="12">
                  <c:v>1.7746351947447332</c:v>
                </c:pt>
                <c:pt idx="13">
                  <c:v>1.885635536266254</c:v>
                </c:pt>
                <c:pt idx="14">
                  <c:v>1.9418648869230763</c:v>
                </c:pt>
                <c:pt idx="15">
                  <c:v>1.9573107294668584</c:v>
                </c:pt>
                <c:pt idx="16">
                  <c:v>2.0240851562677546</c:v>
                </c:pt>
                <c:pt idx="17">
                  <c:v>2.1585475910672725</c:v>
                </c:pt>
                <c:pt idx="18">
                  <c:v>2.1855789856605679</c:v>
                </c:pt>
                <c:pt idx="19">
                  <c:v>2.2656601868674406</c:v>
                </c:pt>
                <c:pt idx="20">
                  <c:v>2.320731361512788</c:v>
                </c:pt>
                <c:pt idx="21">
                  <c:v>2.2919155892252538</c:v>
                </c:pt>
                <c:pt idx="22">
                  <c:v>2.3403132808304847</c:v>
                </c:pt>
                <c:pt idx="23">
                  <c:v>2.4344544229825438</c:v>
                </c:pt>
                <c:pt idx="24">
                  <c:v>2.4307707003165486</c:v>
                </c:pt>
                <c:pt idx="25">
                  <c:v>2.4571104939116797</c:v>
                </c:pt>
                <c:pt idx="26">
                  <c:v>2.4734929456009103</c:v>
                </c:pt>
                <c:pt idx="27">
                  <c:v>2.5117221483617258</c:v>
                </c:pt>
                <c:pt idx="28">
                  <c:v>2.5366893378749986</c:v>
                </c:pt>
                <c:pt idx="29">
                  <c:v>2.5986219690994168</c:v>
                </c:pt>
                <c:pt idx="30">
                  <c:v>2.5657588225043737</c:v>
                </c:pt>
                <c:pt idx="31">
                  <c:v>2.5833713045272497</c:v>
                </c:pt>
                <c:pt idx="32">
                  <c:v>2.6448080217556975</c:v>
                </c:pt>
                <c:pt idx="33">
                  <c:v>2.6195718712915239</c:v>
                </c:pt>
                <c:pt idx="34">
                  <c:v>2.6060993623080022</c:v>
                </c:pt>
                <c:pt idx="35">
                  <c:v>2.5899395330745283</c:v>
                </c:pt>
                <c:pt idx="36">
                  <c:v>2.5690610452525195</c:v>
                </c:pt>
                <c:pt idx="37">
                  <c:v>2.5505056149410055</c:v>
                </c:pt>
                <c:pt idx="38">
                  <c:v>2.7143715899131493</c:v>
                </c:pt>
                <c:pt idx="39">
                  <c:v>2.9253848301121921</c:v>
                </c:pt>
                <c:pt idx="40">
                  <c:v>2.9213873067228771</c:v>
                </c:pt>
                <c:pt idx="41">
                  <c:v>3.03297103883434</c:v>
                </c:pt>
                <c:pt idx="42">
                  <c:v>3.0497206770751522</c:v>
                </c:pt>
                <c:pt idx="43">
                  <c:v>3.0294763882723945</c:v>
                </c:pt>
                <c:pt idx="44">
                  <c:v>3.0289689139639711</c:v>
                </c:pt>
                <c:pt idx="45">
                  <c:v>2.9940187444136717</c:v>
                </c:pt>
                <c:pt idx="46">
                  <c:v>3.0478500273529905</c:v>
                </c:pt>
                <c:pt idx="47">
                  <c:v>3.0616635597832476</c:v>
                </c:pt>
                <c:pt idx="48">
                  <c:v>3.1206938409166449</c:v>
                </c:pt>
                <c:pt idx="49">
                  <c:v>3.1586119123014247</c:v>
                </c:pt>
                <c:pt idx="50">
                  <c:v>3.3281534275255185</c:v>
                </c:pt>
                <c:pt idx="51">
                  <c:v>3.3583346512871524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24-BE49-8131-1292F90E39BC}"/>
            </c:ext>
          </c:extLst>
        </c:ser>
        <c:ser>
          <c:idx val="5"/>
          <c:order val="5"/>
          <c:tx>
            <c:strRef>
              <c:f>'[4]4.12'!$A$81</c:f>
              <c:strCache>
                <c:ptCount val="1"/>
                <c:pt idx="0">
                  <c:v>Net Public Debt to GDP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'[4]4.12'!$B$81:$BA$81</c:f>
              <c:numCache>
                <c:formatCode>General</c:formatCode>
                <c:ptCount val="52"/>
                <c:pt idx="0">
                  <c:v>4.4217265116366665E-2</c:v>
                </c:pt>
                <c:pt idx="1">
                  <c:v>4.900734307600664E-2</c:v>
                </c:pt>
                <c:pt idx="2">
                  <c:v>6.4839806986032603E-2</c:v>
                </c:pt>
                <c:pt idx="3">
                  <c:v>6.349341330885519E-2</c:v>
                </c:pt>
                <c:pt idx="4">
                  <c:v>6.6778434416394403E-2</c:v>
                </c:pt>
                <c:pt idx="5">
                  <c:v>8.4431650030425215E-2</c:v>
                </c:pt>
                <c:pt idx="6">
                  <c:v>0.10780979192523826</c:v>
                </c:pt>
                <c:pt idx="7">
                  <c:v>0.12850575120232377</c:v>
                </c:pt>
                <c:pt idx="8">
                  <c:v>0.16258040148367961</c:v>
                </c:pt>
                <c:pt idx="9">
                  <c:v>0.1814723319106725</c:v>
                </c:pt>
                <c:pt idx="10">
                  <c:v>0.21360803155176405</c:v>
                </c:pt>
                <c:pt idx="11">
                  <c:v>0.24783683275890583</c:v>
                </c:pt>
                <c:pt idx="12">
                  <c:v>0.28263519474473331</c:v>
                </c:pt>
                <c:pt idx="13">
                  <c:v>0.32863553626625402</c:v>
                </c:pt>
                <c:pt idx="14">
                  <c:v>0.34786488692307621</c:v>
                </c:pt>
                <c:pt idx="15">
                  <c:v>0.33731072946685831</c:v>
                </c:pt>
                <c:pt idx="16">
                  <c:v>0.34108515626775449</c:v>
                </c:pt>
                <c:pt idx="17">
                  <c:v>0.32154759106727265</c:v>
                </c:pt>
                <c:pt idx="18">
                  <c:v>0.28557898566056805</c:v>
                </c:pt>
                <c:pt idx="19">
                  <c:v>0.25566018686744074</c:v>
                </c:pt>
                <c:pt idx="20">
                  <c:v>0.24473136151278785</c:v>
                </c:pt>
                <c:pt idx="21">
                  <c:v>0.22891558922525385</c:v>
                </c:pt>
                <c:pt idx="22">
                  <c:v>0.25431328083048493</c:v>
                </c:pt>
                <c:pt idx="23">
                  <c:v>0.29845442298254388</c:v>
                </c:pt>
                <c:pt idx="24">
                  <c:v>0.28877070031654894</c:v>
                </c:pt>
                <c:pt idx="25">
                  <c:v>0.33211049391167957</c:v>
                </c:pt>
                <c:pt idx="26">
                  <c:v>0.3884929456009103</c:v>
                </c:pt>
                <c:pt idx="27">
                  <c:v>0.44972214836172586</c:v>
                </c:pt>
                <c:pt idx="28">
                  <c:v>0.54368933787499851</c:v>
                </c:pt>
                <c:pt idx="29">
                  <c:v>0.63562196909941659</c:v>
                </c:pt>
                <c:pt idx="30">
                  <c:v>0.69075882250437382</c:v>
                </c:pt>
                <c:pt idx="31">
                  <c:v>0.75537130452724965</c:v>
                </c:pt>
                <c:pt idx="32">
                  <c:v>0.85480802175569759</c:v>
                </c:pt>
                <c:pt idx="33">
                  <c:v>0.90957187129152384</c:v>
                </c:pt>
                <c:pt idx="34">
                  <c:v>0.9660993623080022</c:v>
                </c:pt>
                <c:pt idx="35">
                  <c:v>0.95993953307452851</c:v>
                </c:pt>
                <c:pt idx="36">
                  <c:v>0.95206104525251978</c:v>
                </c:pt>
                <c:pt idx="37">
                  <c:v>0.95650561494100539</c:v>
                </c:pt>
                <c:pt idx="38">
                  <c:v>1.0703715899131492</c:v>
                </c:pt>
                <c:pt idx="39">
                  <c:v>1.2173848301121919</c:v>
                </c:pt>
                <c:pt idx="40">
                  <c:v>1.2913873067228772</c:v>
                </c:pt>
                <c:pt idx="41">
                  <c:v>1.4029710388343402</c:v>
                </c:pt>
                <c:pt idx="42">
                  <c:v>1.4397206770751523</c:v>
                </c:pt>
                <c:pt idx="43">
                  <c:v>1.4354763882723942</c:v>
                </c:pt>
                <c:pt idx="44">
                  <c:v>1.4539689139639711</c:v>
                </c:pt>
                <c:pt idx="45">
                  <c:v>1.463018744413672</c:v>
                </c:pt>
                <c:pt idx="46">
                  <c:v>1.4928500273529903</c:v>
                </c:pt>
                <c:pt idx="47">
                  <c:v>1.5026635597832472</c:v>
                </c:pt>
                <c:pt idx="48">
                  <c:v>1.5276938409166445</c:v>
                </c:pt>
                <c:pt idx="49">
                  <c:v>1.5196119123014247</c:v>
                </c:pt>
                <c:pt idx="50">
                  <c:v>1.5021534275255184</c:v>
                </c:pt>
                <c:pt idx="51">
                  <c:v>1.5063346512871525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24-BE49-8131-1292F90E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602248"/>
        <c:axId val="-2033609832"/>
      </c:lineChart>
      <c:lineChart>
        <c:grouping val="standard"/>
        <c:varyColors val="0"/>
        <c:ser>
          <c:idx val="4"/>
          <c:order val="3"/>
          <c:tx>
            <c:strRef>
              <c:f>'[4]4.12'!$A$79</c:f>
              <c:strCache>
                <c:ptCount val="1"/>
                <c:pt idx="0">
                  <c:v>CAB to GDP (Right Axis)</c:v>
                </c:pt>
              </c:strCache>
            </c:strRef>
          </c:tx>
          <c:spPr>
            <a:ln w="19050" cap="rnd" cmpd="sng">
              <a:solidFill>
                <a:srgbClr val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'[4]4.12'!$B$31:$BA$31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'[4]4.12'!$B$79:$BA$79</c:f>
              <c:numCache>
                <c:formatCode>General</c:formatCode>
                <c:ptCount val="52"/>
                <c:pt idx="26">
                  <c:v>1.4660302448629765E-2</c:v>
                </c:pt>
                <c:pt idx="27">
                  <c:v>2.2074408104511289E-2</c:v>
                </c:pt>
                <c:pt idx="28">
                  <c:v>2.929693210664586E-2</c:v>
                </c:pt>
                <c:pt idx="29">
                  <c:v>2.5747067160343546E-2</c:v>
                </c:pt>
                <c:pt idx="30">
                  <c:v>2.7623120619222969E-2</c:v>
                </c:pt>
                <c:pt idx="31">
                  <c:v>2.0726640428277467E-2</c:v>
                </c:pt>
                <c:pt idx="32">
                  <c:v>2.7346453388096551E-2</c:v>
                </c:pt>
                <c:pt idx="33">
                  <c:v>3.2391933527932674E-2</c:v>
                </c:pt>
                <c:pt idx="34">
                  <c:v>3.9089658088900671E-2</c:v>
                </c:pt>
                <c:pt idx="35">
                  <c:v>3.7210779243827874E-2</c:v>
                </c:pt>
                <c:pt idx="36">
                  <c:v>4.0092445246919572E-2</c:v>
                </c:pt>
                <c:pt idx="37">
                  <c:v>4.8603935314286598E-2</c:v>
                </c:pt>
                <c:pt idx="38">
                  <c:v>2.9307181755160467E-2</c:v>
                </c:pt>
                <c:pt idx="39">
                  <c:v>2.8932197376144719E-2</c:v>
                </c:pt>
                <c:pt idx="40">
                  <c:v>4.0195174916366379E-2</c:v>
                </c:pt>
                <c:pt idx="41">
                  <c:v>2.1944590687503394E-2</c:v>
                </c:pt>
                <c:pt idx="42">
                  <c:v>1.0096101420083771E-2</c:v>
                </c:pt>
                <c:pt idx="43">
                  <c:v>8.3609192681981595E-3</c:v>
                </c:pt>
                <c:pt idx="44">
                  <c:v>5.2202377977442586E-3</c:v>
                </c:pt>
                <c:pt idx="45">
                  <c:v>3.2888477608410627E-2</c:v>
                </c:pt>
                <c:pt idx="46">
                  <c:v>3.7229999999999999E-2</c:v>
                </c:pt>
                <c:pt idx="47">
                  <c:v>4.011E-2</c:v>
                </c:pt>
                <c:pt idx="48">
                  <c:v>3.5020000000000003E-2</c:v>
                </c:pt>
                <c:pt idx="49">
                  <c:v>3.3390000000000003E-2</c:v>
                </c:pt>
                <c:pt idx="50">
                  <c:v>3.2840000000000001E-2</c:v>
                </c:pt>
                <c:pt idx="51">
                  <c:v>2.8999999999999998E-2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24-BE49-8131-1292F90E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618856"/>
        <c:axId val="-2033612856"/>
      </c:lineChart>
      <c:catAx>
        <c:axId val="-203360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609832"/>
        <c:crosses val="autoZero"/>
        <c:auto val="1"/>
        <c:lblAlgn val="ctr"/>
        <c:lblOffset val="100"/>
        <c:noMultiLvlLbl val="0"/>
      </c:catAx>
      <c:valAx>
        <c:axId val="-2033609832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602248"/>
        <c:crosses val="autoZero"/>
        <c:crossBetween val="between"/>
      </c:valAx>
      <c:valAx>
        <c:axId val="-2033612856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618856"/>
        <c:crosses val="max"/>
        <c:crossBetween val="between"/>
      </c:valAx>
      <c:catAx>
        <c:axId val="-203361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3361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11004610339201"/>
          <c:y val="0.89312110307478498"/>
          <c:w val="0.70777974936231602"/>
          <c:h val="7.2942245341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'4.12'!$A$23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'4.12'!$B$22:$BA$22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'4.12'!$B$23:$BA$23</c:f>
              <c:numCache>
                <c:formatCode>0%</c:formatCode>
                <c:ptCount val="52"/>
                <c:pt idx="0">
                  <c:v>1.2964089999999999</c:v>
                </c:pt>
                <c:pt idx="1">
                  <c:v>1.4391529999999999</c:v>
                </c:pt>
                <c:pt idx="2">
                  <c:v>1.5669700000000002</c:v>
                </c:pt>
                <c:pt idx="3">
                  <c:v>1.5486690000000001</c:v>
                </c:pt>
                <c:pt idx="4">
                  <c:v>1.494723</c:v>
                </c:pt>
                <c:pt idx="5">
                  <c:v>1.5810040000000001</c:v>
                </c:pt>
                <c:pt idx="6">
                  <c:v>1.649321</c:v>
                </c:pt>
                <c:pt idx="7">
                  <c:v>1.6850620000000001</c:v>
                </c:pt>
                <c:pt idx="8">
                  <c:v>1.7586040000000001</c:v>
                </c:pt>
                <c:pt idx="9">
                  <c:v>1.829922</c:v>
                </c:pt>
                <c:pt idx="10">
                  <c:v>1.6146080315517641</c:v>
                </c:pt>
                <c:pt idx="11">
                  <c:v>1.6828368327589058</c:v>
                </c:pt>
                <c:pt idx="12">
                  <c:v>1.7746351947447332</c:v>
                </c:pt>
                <c:pt idx="13">
                  <c:v>1.885635536266254</c:v>
                </c:pt>
                <c:pt idx="14">
                  <c:v>1.9418648869230763</c:v>
                </c:pt>
                <c:pt idx="15">
                  <c:v>1.9573107294668584</c:v>
                </c:pt>
                <c:pt idx="16">
                  <c:v>2.0240851562677546</c:v>
                </c:pt>
                <c:pt idx="17">
                  <c:v>2.1585475910672725</c:v>
                </c:pt>
                <c:pt idx="18">
                  <c:v>2.1855789856605679</c:v>
                </c:pt>
                <c:pt idx="19">
                  <c:v>2.2656601868674406</c:v>
                </c:pt>
                <c:pt idx="20">
                  <c:v>2.320731361512788</c:v>
                </c:pt>
                <c:pt idx="21">
                  <c:v>2.2919155892252538</c:v>
                </c:pt>
                <c:pt idx="22">
                  <c:v>2.3403132808304847</c:v>
                </c:pt>
                <c:pt idx="23">
                  <c:v>2.4344544229825438</c:v>
                </c:pt>
                <c:pt idx="24">
                  <c:v>2.4307707003165486</c:v>
                </c:pt>
                <c:pt idx="25">
                  <c:v>2.4571104939116797</c:v>
                </c:pt>
                <c:pt idx="26">
                  <c:v>2.4734929456009103</c:v>
                </c:pt>
                <c:pt idx="27">
                  <c:v>2.5117221483617258</c:v>
                </c:pt>
                <c:pt idx="28">
                  <c:v>2.5366893378749986</c:v>
                </c:pt>
                <c:pt idx="29">
                  <c:v>2.5986219690994168</c:v>
                </c:pt>
                <c:pt idx="30">
                  <c:v>2.5657588225043737</c:v>
                </c:pt>
                <c:pt idx="31">
                  <c:v>2.5833713045272497</c:v>
                </c:pt>
                <c:pt idx="32">
                  <c:v>2.6448080217556975</c:v>
                </c:pt>
                <c:pt idx="33">
                  <c:v>2.6195718712915239</c:v>
                </c:pt>
                <c:pt idx="34">
                  <c:v>2.6060993623080022</c:v>
                </c:pt>
                <c:pt idx="35">
                  <c:v>2.5899395330745283</c:v>
                </c:pt>
                <c:pt idx="36">
                  <c:v>2.5690610452525195</c:v>
                </c:pt>
                <c:pt idx="37">
                  <c:v>2.5505056149410055</c:v>
                </c:pt>
                <c:pt idx="38">
                  <c:v>2.7143715899131493</c:v>
                </c:pt>
                <c:pt idx="39">
                  <c:v>2.9253848301121921</c:v>
                </c:pt>
                <c:pt idx="40">
                  <c:v>2.9213873067228771</c:v>
                </c:pt>
                <c:pt idx="41">
                  <c:v>3.03297103883434</c:v>
                </c:pt>
                <c:pt idx="42">
                  <c:v>3.0497206770751522</c:v>
                </c:pt>
                <c:pt idx="43">
                  <c:v>3.0294763882723945</c:v>
                </c:pt>
                <c:pt idx="44">
                  <c:v>3.0289689139639711</c:v>
                </c:pt>
                <c:pt idx="45">
                  <c:v>2.9940187444136717</c:v>
                </c:pt>
                <c:pt idx="46">
                  <c:v>3.0478500273529905</c:v>
                </c:pt>
                <c:pt idx="47">
                  <c:v>3.0616635597832476</c:v>
                </c:pt>
                <c:pt idx="48">
                  <c:v>3.1206938409166449</c:v>
                </c:pt>
                <c:pt idx="49">
                  <c:v>3.1586119123014247</c:v>
                </c:pt>
                <c:pt idx="50">
                  <c:v>3.3281534275255185</c:v>
                </c:pt>
                <c:pt idx="51">
                  <c:v>3.3583346512871524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D-FD45-89A7-66046E86BAB1}"/>
            </c:ext>
          </c:extLst>
        </c:ser>
        <c:ser>
          <c:idx val="1"/>
          <c:order val="1"/>
          <c:tx>
            <c:strRef>
              <c:f>'4.12'!$A$24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'4.12'!$B$22:$BA$22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'4.12'!$B$24:$BA$24</c:f>
              <c:numCache>
                <c:formatCode>0%</c:formatCode>
                <c:ptCount val="52"/>
                <c:pt idx="0">
                  <c:v>1.1879999999999999</c:v>
                </c:pt>
                <c:pt idx="1">
                  <c:v>1.319</c:v>
                </c:pt>
                <c:pt idx="2">
                  <c:v>1.4080000000000001</c:v>
                </c:pt>
                <c:pt idx="3">
                  <c:v>1.393</c:v>
                </c:pt>
                <c:pt idx="4">
                  <c:v>1.331</c:v>
                </c:pt>
                <c:pt idx="5">
                  <c:v>1.3740000000000001</c:v>
                </c:pt>
                <c:pt idx="6">
                  <c:v>1.385</c:v>
                </c:pt>
                <c:pt idx="7">
                  <c:v>1.37</c:v>
                </c:pt>
                <c:pt idx="8">
                  <c:v>1.36</c:v>
                </c:pt>
                <c:pt idx="9">
                  <c:v>1.385</c:v>
                </c:pt>
                <c:pt idx="10">
                  <c:v>1.401</c:v>
                </c:pt>
                <c:pt idx="11">
                  <c:v>1.4350000000000001</c:v>
                </c:pt>
                <c:pt idx="12">
                  <c:v>1.492</c:v>
                </c:pt>
                <c:pt idx="13">
                  <c:v>1.5569999999999999</c:v>
                </c:pt>
                <c:pt idx="14">
                  <c:v>1.5940000000000001</c:v>
                </c:pt>
                <c:pt idx="15">
                  <c:v>1.62</c:v>
                </c:pt>
                <c:pt idx="16">
                  <c:v>1.6830000000000001</c:v>
                </c:pt>
                <c:pt idx="17">
                  <c:v>1.837</c:v>
                </c:pt>
                <c:pt idx="18">
                  <c:v>1.9</c:v>
                </c:pt>
                <c:pt idx="19">
                  <c:v>2.0099999999999998</c:v>
                </c:pt>
                <c:pt idx="20">
                  <c:v>2.0760000000000001</c:v>
                </c:pt>
                <c:pt idx="21">
                  <c:v>2.0630000000000002</c:v>
                </c:pt>
                <c:pt idx="22">
                  <c:v>2.0859999999999999</c:v>
                </c:pt>
                <c:pt idx="23">
                  <c:v>2.1360000000000001</c:v>
                </c:pt>
                <c:pt idx="24">
                  <c:v>2.1419999999999999</c:v>
                </c:pt>
                <c:pt idx="25">
                  <c:v>2.125</c:v>
                </c:pt>
                <c:pt idx="26">
                  <c:v>2.085</c:v>
                </c:pt>
                <c:pt idx="27">
                  <c:v>2.0619999999999998</c:v>
                </c:pt>
                <c:pt idx="28">
                  <c:v>1.9930000000000001</c:v>
                </c:pt>
                <c:pt idx="29">
                  <c:v>1.9630000000000001</c:v>
                </c:pt>
                <c:pt idx="30">
                  <c:v>1.875</c:v>
                </c:pt>
                <c:pt idx="31">
                  <c:v>1.8280000000000001</c:v>
                </c:pt>
                <c:pt idx="32">
                  <c:v>1.79</c:v>
                </c:pt>
                <c:pt idx="33">
                  <c:v>1.71</c:v>
                </c:pt>
                <c:pt idx="34">
                  <c:v>1.64</c:v>
                </c:pt>
                <c:pt idx="35">
                  <c:v>1.63</c:v>
                </c:pt>
                <c:pt idx="36">
                  <c:v>1.617</c:v>
                </c:pt>
                <c:pt idx="37">
                  <c:v>1.5940000000000001</c:v>
                </c:pt>
                <c:pt idx="38">
                  <c:v>1.6440000000000001</c:v>
                </c:pt>
                <c:pt idx="39">
                  <c:v>1.7080000000000002</c:v>
                </c:pt>
                <c:pt idx="40">
                  <c:v>1.63</c:v>
                </c:pt>
                <c:pt idx="41">
                  <c:v>1.63</c:v>
                </c:pt>
                <c:pt idx="42">
                  <c:v>1.61</c:v>
                </c:pt>
                <c:pt idx="43">
                  <c:v>1.5940000000000001</c:v>
                </c:pt>
                <c:pt idx="44">
                  <c:v>1.575</c:v>
                </c:pt>
                <c:pt idx="45">
                  <c:v>1.5309999999999999</c:v>
                </c:pt>
                <c:pt idx="46">
                  <c:v>1.5549999999999999</c:v>
                </c:pt>
                <c:pt idx="47">
                  <c:v>1.5590000000000002</c:v>
                </c:pt>
                <c:pt idx="48">
                  <c:v>1.5930000000000002</c:v>
                </c:pt>
                <c:pt idx="49">
                  <c:v>1.639</c:v>
                </c:pt>
                <c:pt idx="50">
                  <c:v>1.8259999999999998</c:v>
                </c:pt>
                <c:pt idx="51">
                  <c:v>1.8519999999999999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D-FD45-89A7-66046E86BAB1}"/>
            </c:ext>
          </c:extLst>
        </c:ser>
        <c:ser>
          <c:idx val="2"/>
          <c:order val="2"/>
          <c:tx>
            <c:strRef>
              <c:f>'4.12'!$A$25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'4.12'!$B$25:$BA$25</c:f>
              <c:numCache>
                <c:formatCode>0%</c:formatCode>
                <c:ptCount val="52"/>
                <c:pt idx="0">
                  <c:v>0.10840900000000001</c:v>
                </c:pt>
                <c:pt idx="1">
                  <c:v>0.120153</c:v>
                </c:pt>
                <c:pt idx="2">
                  <c:v>0.15897</c:v>
                </c:pt>
                <c:pt idx="3">
                  <c:v>0.155669</c:v>
                </c:pt>
                <c:pt idx="4">
                  <c:v>0.16372300000000001</c:v>
                </c:pt>
                <c:pt idx="5">
                  <c:v>0.20700399999999999</c:v>
                </c:pt>
                <c:pt idx="6">
                  <c:v>0.26432099999999997</c:v>
                </c:pt>
                <c:pt idx="7">
                  <c:v>0.31506200000000001</c:v>
                </c:pt>
                <c:pt idx="8">
                  <c:v>0.39860400000000001</c:v>
                </c:pt>
                <c:pt idx="9">
                  <c:v>0.44492199999999998</c:v>
                </c:pt>
                <c:pt idx="10">
                  <c:v>0.21360803155176405</c:v>
                </c:pt>
                <c:pt idx="11">
                  <c:v>0.24783683275890583</c:v>
                </c:pt>
                <c:pt idx="12">
                  <c:v>0.28263519474473331</c:v>
                </c:pt>
                <c:pt idx="13">
                  <c:v>0.32863553626625402</c:v>
                </c:pt>
                <c:pt idx="14">
                  <c:v>0.34786488692307621</c:v>
                </c:pt>
                <c:pt idx="15">
                  <c:v>0.33731072946685831</c:v>
                </c:pt>
                <c:pt idx="16">
                  <c:v>0.34108515626775449</c:v>
                </c:pt>
                <c:pt idx="17">
                  <c:v>0.32154759106727265</c:v>
                </c:pt>
                <c:pt idx="18">
                  <c:v>0.28557898566056805</c:v>
                </c:pt>
                <c:pt idx="19">
                  <c:v>0.25566018686744074</c:v>
                </c:pt>
                <c:pt idx="20">
                  <c:v>0.24473136151278785</c:v>
                </c:pt>
                <c:pt idx="21">
                  <c:v>0.22891558922525385</c:v>
                </c:pt>
                <c:pt idx="22">
                  <c:v>0.25431328083048493</c:v>
                </c:pt>
                <c:pt idx="23">
                  <c:v>0.29845442298254388</c:v>
                </c:pt>
                <c:pt idx="24">
                  <c:v>0.28877070031654894</c:v>
                </c:pt>
                <c:pt idx="25">
                  <c:v>0.33211049391167957</c:v>
                </c:pt>
                <c:pt idx="26">
                  <c:v>0.3884929456009103</c:v>
                </c:pt>
                <c:pt idx="27">
                  <c:v>0.44972214836172586</c:v>
                </c:pt>
                <c:pt idx="28">
                  <c:v>0.54368933787499851</c:v>
                </c:pt>
                <c:pt idx="29">
                  <c:v>0.63562196909941659</c:v>
                </c:pt>
                <c:pt idx="30">
                  <c:v>0.69075882250437382</c:v>
                </c:pt>
                <c:pt idx="31">
                  <c:v>0.75537130452724965</c:v>
                </c:pt>
                <c:pt idx="32">
                  <c:v>0.85480802175569759</c:v>
                </c:pt>
                <c:pt idx="33">
                  <c:v>0.90957187129152384</c:v>
                </c:pt>
                <c:pt idx="34">
                  <c:v>0.9660993623080022</c:v>
                </c:pt>
                <c:pt idx="35">
                  <c:v>0.95993953307452851</c:v>
                </c:pt>
                <c:pt idx="36">
                  <c:v>0.95206104525251978</c:v>
                </c:pt>
                <c:pt idx="37">
                  <c:v>0.95650561494100539</c:v>
                </c:pt>
                <c:pt idx="38">
                  <c:v>1.0703715899131492</c:v>
                </c:pt>
                <c:pt idx="39">
                  <c:v>1.2173848301121919</c:v>
                </c:pt>
                <c:pt idx="40">
                  <c:v>1.2913873067228772</c:v>
                </c:pt>
                <c:pt idx="41">
                  <c:v>1.4029710388343402</c:v>
                </c:pt>
                <c:pt idx="42">
                  <c:v>1.4397206770751523</c:v>
                </c:pt>
                <c:pt idx="43">
                  <c:v>1.4354763882723942</c:v>
                </c:pt>
                <c:pt idx="44">
                  <c:v>1.4539689139639711</c:v>
                </c:pt>
                <c:pt idx="45">
                  <c:v>1.463018744413672</c:v>
                </c:pt>
                <c:pt idx="46">
                  <c:v>1.4928500273529903</c:v>
                </c:pt>
                <c:pt idx="47">
                  <c:v>1.5026635597832472</c:v>
                </c:pt>
                <c:pt idx="48">
                  <c:v>1.5276938409166445</c:v>
                </c:pt>
                <c:pt idx="49">
                  <c:v>1.5196119123014247</c:v>
                </c:pt>
                <c:pt idx="50">
                  <c:v>1.5021534275255184</c:v>
                </c:pt>
                <c:pt idx="51">
                  <c:v>1.5063346512871525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D-FD45-89A7-66046E86B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705080"/>
        <c:axId val="-2033708200"/>
      </c:lineChart>
      <c:lineChart>
        <c:grouping val="standard"/>
        <c:varyColors val="0"/>
        <c:ser>
          <c:idx val="3"/>
          <c:order val="3"/>
          <c:tx>
            <c:strRef>
              <c:f>'4.12'!$A$26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'4.12'!$B$26:$BA$26</c:f>
              <c:numCache>
                <c:formatCode>General</c:formatCode>
                <c:ptCount val="52"/>
                <c:pt idx="26" formatCode="0%">
                  <c:v>1.4660302448629765E-2</c:v>
                </c:pt>
                <c:pt idx="27" formatCode="0%">
                  <c:v>2.2074408104511289E-2</c:v>
                </c:pt>
                <c:pt idx="28" formatCode="0%">
                  <c:v>2.929693210664586E-2</c:v>
                </c:pt>
                <c:pt idx="29" formatCode="0%">
                  <c:v>2.5747067160343546E-2</c:v>
                </c:pt>
                <c:pt idx="30" formatCode="0%">
                  <c:v>2.7623120619222969E-2</c:v>
                </c:pt>
                <c:pt idx="31" formatCode="0%">
                  <c:v>2.0726640428277467E-2</c:v>
                </c:pt>
                <c:pt idx="32" formatCode="0%">
                  <c:v>2.7346453388096551E-2</c:v>
                </c:pt>
                <c:pt idx="33" formatCode="0%">
                  <c:v>3.2391933527932674E-2</c:v>
                </c:pt>
                <c:pt idx="34" formatCode="0%">
                  <c:v>3.9089658088900671E-2</c:v>
                </c:pt>
                <c:pt idx="35" formatCode="0%">
                  <c:v>3.7210779243827874E-2</c:v>
                </c:pt>
                <c:pt idx="36" formatCode="0%">
                  <c:v>4.0092445246919572E-2</c:v>
                </c:pt>
                <c:pt idx="37" formatCode="0%">
                  <c:v>4.8603935314286598E-2</c:v>
                </c:pt>
                <c:pt idx="38" formatCode="0%">
                  <c:v>2.9307181755160467E-2</c:v>
                </c:pt>
                <c:pt idx="39" formatCode="0%">
                  <c:v>2.8932197376144719E-2</c:v>
                </c:pt>
                <c:pt idx="40" formatCode="0%">
                  <c:v>4.0195174916366379E-2</c:v>
                </c:pt>
                <c:pt idx="41" formatCode="0%">
                  <c:v>2.1944590687503394E-2</c:v>
                </c:pt>
                <c:pt idx="42" formatCode="0%">
                  <c:v>1.0096101420083771E-2</c:v>
                </c:pt>
                <c:pt idx="43" formatCode="0%">
                  <c:v>8.3609192681981595E-3</c:v>
                </c:pt>
                <c:pt idx="44" formatCode="0%">
                  <c:v>5.2202377977442586E-3</c:v>
                </c:pt>
                <c:pt idx="45" formatCode="0%">
                  <c:v>3.2888477608410627E-2</c:v>
                </c:pt>
                <c:pt idx="46" formatCode="0%">
                  <c:v>3.7229999999999999E-2</c:v>
                </c:pt>
                <c:pt idx="47" formatCode="0%">
                  <c:v>4.011E-2</c:v>
                </c:pt>
                <c:pt idx="48" formatCode="0%">
                  <c:v>3.5020000000000003E-2</c:v>
                </c:pt>
                <c:pt idx="49" formatCode="0%">
                  <c:v>3.3390000000000003E-2</c:v>
                </c:pt>
                <c:pt idx="50" formatCode="0%">
                  <c:v>3.2840000000000001E-2</c:v>
                </c:pt>
                <c:pt idx="51" formatCode="0%">
                  <c:v>2.8999999999999998E-2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D-FD45-89A7-66046E86B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714072"/>
        <c:axId val="-2033717496"/>
      </c:lineChart>
      <c:catAx>
        <c:axId val="-203370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3708200"/>
        <c:crosses val="autoZero"/>
        <c:auto val="1"/>
        <c:lblAlgn val="ctr"/>
        <c:lblOffset val="100"/>
        <c:noMultiLvlLbl val="0"/>
      </c:catAx>
      <c:valAx>
        <c:axId val="-2033708200"/>
        <c:scaling>
          <c:orientation val="minMax"/>
          <c:max val="3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3705080"/>
        <c:crosses val="autoZero"/>
        <c:crossBetween val="between"/>
      </c:valAx>
      <c:valAx>
        <c:axId val="-2033717496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3714072"/>
        <c:crosses val="max"/>
        <c:crossBetween val="between"/>
      </c:valAx>
      <c:catAx>
        <c:axId val="-203371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33717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'4.13'!$A$25</c:f>
              <c:strCache>
                <c:ptCount val="1"/>
                <c:pt idx="0">
                  <c:v>Households and non-financial businesses</c:v>
                </c:pt>
              </c:strCache>
            </c:strRef>
          </c:tx>
          <c:spPr>
            <a:ln w="508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'4.13'!$B$24:$AB$24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'4.13'!$B$25:$AB$25</c:f>
              <c:numCache>
                <c:formatCode>0.00%</c:formatCode>
                <c:ptCount val="27"/>
                <c:pt idx="0">
                  <c:v>3.681759098998838E-2</c:v>
                </c:pt>
                <c:pt idx="1">
                  <c:v>3.3989342683807072E-2</c:v>
                </c:pt>
                <c:pt idx="2">
                  <c:v>2.9704865224779727E-2</c:v>
                </c:pt>
                <c:pt idx="3">
                  <c:v>2.6818182988946282E-2</c:v>
                </c:pt>
                <c:pt idx="4">
                  <c:v>0.10048995577611373</c:v>
                </c:pt>
                <c:pt idx="5">
                  <c:v>6.8784833219996067E-2</c:v>
                </c:pt>
                <c:pt idx="6">
                  <c:v>6.6358284382455057E-2</c:v>
                </c:pt>
                <c:pt idx="7">
                  <c:v>4.7152668305452096E-2</c:v>
                </c:pt>
                <c:pt idx="8">
                  <c:v>6.621660708051634E-2</c:v>
                </c:pt>
                <c:pt idx="9">
                  <c:v>7.2063478613031404E-2</c:v>
                </c:pt>
                <c:pt idx="10">
                  <c:v>7.0571470505622486E-2</c:v>
                </c:pt>
                <c:pt idx="11">
                  <c:v>7.6260488894597647E-2</c:v>
                </c:pt>
                <c:pt idx="12">
                  <c:v>5.0841209020980625E-2</c:v>
                </c:pt>
                <c:pt idx="13">
                  <c:v>5.3839579574089011E-2</c:v>
                </c:pt>
                <c:pt idx="14">
                  <c:v>5.6755871940598349E-2</c:v>
                </c:pt>
                <c:pt idx="15">
                  <c:v>0.10141928773358463</c:v>
                </c:pt>
                <c:pt idx="16">
                  <c:v>0.11209687405668421</c:v>
                </c:pt>
                <c:pt idx="17">
                  <c:v>9.7608015617282495E-2</c:v>
                </c:pt>
                <c:pt idx="18">
                  <c:v>7.8130023355825987E-2</c:v>
                </c:pt>
                <c:pt idx="19">
                  <c:v>6.9956866573383264E-2</c:v>
                </c:pt>
                <c:pt idx="20">
                  <c:v>5.1928544306115328E-2</c:v>
                </c:pt>
                <c:pt idx="21">
                  <c:v>6.1973602700060942E-2</c:v>
                </c:pt>
                <c:pt idx="22">
                  <c:v>7.2226959651674638E-2</c:v>
                </c:pt>
                <c:pt idx="23">
                  <c:v>6.5558253612091E-2</c:v>
                </c:pt>
                <c:pt idx="24">
                  <c:v>4.8558873027166577E-2</c:v>
                </c:pt>
                <c:pt idx="25">
                  <c:v>4.7034223636827223E-2</c:v>
                </c:pt>
                <c:pt idx="26">
                  <c:v>0.10193445521351609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B-F140-AEA3-345755310145}"/>
            </c:ext>
          </c:extLst>
        </c:ser>
        <c:ser>
          <c:idx val="1"/>
          <c:order val="1"/>
          <c:tx>
            <c:strRef>
              <c:f>'4.13'!$A$26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'4.13'!$B$24:$AB$24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'4.13'!$B$26:$AB$26</c:f>
              <c:numCache>
                <c:formatCode>0.00%</c:formatCode>
                <c:ptCount val="27"/>
                <c:pt idx="0">
                  <c:v>2.2216759268302567E-2</c:v>
                </c:pt>
                <c:pt idx="1">
                  <c:v>2.1969906837150496E-2</c:v>
                </c:pt>
                <c:pt idx="2">
                  <c:v>2.5197824864754248E-2</c:v>
                </c:pt>
                <c:pt idx="3">
                  <c:v>2.5709903901311646E-2</c:v>
                </c:pt>
                <c:pt idx="4">
                  <c:v>2.3242983097401776E-2</c:v>
                </c:pt>
                <c:pt idx="5">
                  <c:v>2.3008317648856715E-2</c:v>
                </c:pt>
                <c:pt idx="6">
                  <c:v>3.2126879630613635E-2</c:v>
                </c:pt>
                <c:pt idx="7">
                  <c:v>2.9046340109608902E-2</c:v>
                </c:pt>
                <c:pt idx="8">
                  <c:v>3.338610319160721E-2</c:v>
                </c:pt>
                <c:pt idx="9">
                  <c:v>3.486697485307326E-2</c:v>
                </c:pt>
                <c:pt idx="10">
                  <c:v>2.2353947641569932E-2</c:v>
                </c:pt>
                <c:pt idx="11">
                  <c:v>9.7670378107232933E-3</c:v>
                </c:pt>
                <c:pt idx="12">
                  <c:v>2.2425576013014179E-2</c:v>
                </c:pt>
                <c:pt idx="13">
                  <c:v>2.6509892696154905E-2</c:v>
                </c:pt>
                <c:pt idx="14">
                  <c:v>1.6882338386408492E-2</c:v>
                </c:pt>
                <c:pt idx="15">
                  <c:v>2.6664328328535429E-2</c:v>
                </c:pt>
                <c:pt idx="16">
                  <c:v>2.0154071781213641E-2</c:v>
                </c:pt>
                <c:pt idx="17">
                  <c:v>1.3608834997926421E-2</c:v>
                </c:pt>
                <c:pt idx="18">
                  <c:v>1.3238631243497424E-2</c:v>
                </c:pt>
                <c:pt idx="19">
                  <c:v>1.377175493797334E-2</c:v>
                </c:pt>
                <c:pt idx="20">
                  <c:v>1.1032726754058799E-2</c:v>
                </c:pt>
                <c:pt idx="21">
                  <c:v>4.9082555080800913E-3</c:v>
                </c:pt>
                <c:pt idx="22">
                  <c:v>1.7464397942114531E-3</c:v>
                </c:pt>
                <c:pt idx="23">
                  <c:v>6.3470825731865412E-3</c:v>
                </c:pt>
                <c:pt idx="24">
                  <c:v>1.0732278519012796E-2</c:v>
                </c:pt>
                <c:pt idx="25">
                  <c:v>1.2082732906086972E-2</c:v>
                </c:pt>
                <c:pt idx="26">
                  <c:v>1.5267984333132095E-2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B-F140-AEA3-345755310145}"/>
            </c:ext>
          </c:extLst>
        </c:ser>
        <c:ser>
          <c:idx val="2"/>
          <c:order val="2"/>
          <c:tx>
            <c:strRef>
              <c:f>'4.13'!$A$27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'4.13'!$B$24:$AB$24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'4.13'!$B$27:$AB$27</c:f>
              <c:numCache>
                <c:formatCode>0.00%</c:formatCode>
                <c:ptCount val="27"/>
                <c:pt idx="0">
                  <c:v>-3.3295290557490753E-2</c:v>
                </c:pt>
                <c:pt idx="1">
                  <c:v>-3.6458603928004166E-2</c:v>
                </c:pt>
                <c:pt idx="2">
                  <c:v>-4.1569782477139446E-2</c:v>
                </c:pt>
                <c:pt idx="3">
                  <c:v>-3.2139357632315534E-2</c:v>
                </c:pt>
                <c:pt idx="4">
                  <c:v>-9.9377182443009041E-2</c:v>
                </c:pt>
                <c:pt idx="5">
                  <c:v>-7.0840242929960592E-2</c:v>
                </c:pt>
                <c:pt idx="6">
                  <c:v>-7.4079919285447618E-2</c:v>
                </c:pt>
                <c:pt idx="7">
                  <c:v>-5.7190025315341425E-2</c:v>
                </c:pt>
                <c:pt idx="8">
                  <c:v>-7.4316650037456244E-2</c:v>
                </c:pt>
                <c:pt idx="9">
                  <c:v>-7.7046601647503307E-2</c:v>
                </c:pt>
                <c:pt idx="10">
                  <c:v>-5.669446349637864E-2</c:v>
                </c:pt>
                <c:pt idx="11">
                  <c:v>-5.1890123031137499E-2</c:v>
                </c:pt>
                <c:pt idx="12">
                  <c:v>-3.6311438865616961E-2</c:v>
                </c:pt>
                <c:pt idx="13">
                  <c:v>-3.4963359594809167E-2</c:v>
                </c:pt>
                <c:pt idx="14">
                  <c:v>-4.6507376135748325E-2</c:v>
                </c:pt>
                <c:pt idx="15">
                  <c:v>-0.1015607194753933</c:v>
                </c:pt>
                <c:pt idx="16">
                  <c:v>-9.4768348345283165E-2</c:v>
                </c:pt>
                <c:pt idx="17">
                  <c:v>-9.0250878029884074E-2</c:v>
                </c:pt>
                <c:pt idx="18">
                  <c:v>-8.201033938378903E-2</c:v>
                </c:pt>
                <c:pt idx="19">
                  <c:v>-7.6429632675880474E-2</c:v>
                </c:pt>
                <c:pt idx="20">
                  <c:v>-5.5805293257082056E-2</c:v>
                </c:pt>
                <c:pt idx="21">
                  <c:v>-3.668292777218022E-2</c:v>
                </c:pt>
                <c:pt idx="22">
                  <c:v>-3.6043673670183553E-2</c:v>
                </c:pt>
                <c:pt idx="23">
                  <c:v>-3.1227342502707599E-2</c:v>
                </c:pt>
                <c:pt idx="24">
                  <c:v>-2.460768033007019E-2</c:v>
                </c:pt>
                <c:pt idx="25">
                  <c:v>-2.5459129884230942E-2</c:v>
                </c:pt>
                <c:pt idx="26">
                  <c:v>-8.8030035598407136E-2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B-F140-AEA3-345755310145}"/>
            </c:ext>
          </c:extLst>
        </c:ser>
        <c:ser>
          <c:idx val="3"/>
          <c:order val="3"/>
          <c:tx>
            <c:strRef>
              <c:f>'4.13'!$A$28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'4.13'!$B$24:$AB$24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'4.13'!$B$28:$AB$28</c:f>
              <c:numCache>
                <c:formatCode>0.00%</c:formatCode>
                <c:ptCount val="27"/>
                <c:pt idx="0">
                  <c:v>-2.5739059700800194E-2</c:v>
                </c:pt>
                <c:pt idx="1">
                  <c:v>-1.9500645592953402E-2</c:v>
                </c:pt>
                <c:pt idx="2">
                  <c:v>-1.3332907612394531E-2</c:v>
                </c:pt>
                <c:pt idx="3">
                  <c:v>-2.0388729257942391E-2</c:v>
                </c:pt>
                <c:pt idx="4">
                  <c:v>-2.4355756430506467E-2</c:v>
                </c:pt>
                <c:pt idx="5">
                  <c:v>-2.0952907938892179E-2</c:v>
                </c:pt>
                <c:pt idx="6">
                  <c:v>-2.4405244727621074E-2</c:v>
                </c:pt>
                <c:pt idx="7">
                  <c:v>-1.9008983099719573E-2</c:v>
                </c:pt>
                <c:pt idx="8">
                  <c:v>-2.5286060234667302E-2</c:v>
                </c:pt>
                <c:pt idx="9">
                  <c:v>-2.9883851818601346E-2</c:v>
                </c:pt>
                <c:pt idx="10">
                  <c:v>-3.6230954650813781E-2</c:v>
                </c:pt>
                <c:pt idx="11">
                  <c:v>-3.4137403674183449E-2</c:v>
                </c:pt>
                <c:pt idx="12">
                  <c:v>-3.6955346168377839E-2</c:v>
                </c:pt>
                <c:pt idx="13">
                  <c:v>-4.5386112675434749E-2</c:v>
                </c:pt>
                <c:pt idx="14">
                  <c:v>-2.7130834191258519E-2</c:v>
                </c:pt>
                <c:pt idx="15">
                  <c:v>-2.6522896586726751E-2</c:v>
                </c:pt>
                <c:pt idx="16">
                  <c:v>-3.7482597492614692E-2</c:v>
                </c:pt>
                <c:pt idx="17">
                  <c:v>-2.0965972585324844E-2</c:v>
                </c:pt>
                <c:pt idx="18">
                  <c:v>-9.3583152155343723E-3</c:v>
                </c:pt>
                <c:pt idx="19">
                  <c:v>-7.2989888354761138E-3</c:v>
                </c:pt>
                <c:pt idx="20">
                  <c:v>-7.1559778030920703E-3</c:v>
                </c:pt>
                <c:pt idx="21">
                  <c:v>-3.0198930435960815E-2</c:v>
                </c:pt>
                <c:pt idx="22">
                  <c:v>-3.7929725775702534E-2</c:v>
                </c:pt>
                <c:pt idx="23">
                  <c:v>-4.0677993682569934E-2</c:v>
                </c:pt>
                <c:pt idx="24">
                  <c:v>-3.4683471216109187E-2</c:v>
                </c:pt>
                <c:pt idx="25">
                  <c:v>-3.3657826658683256E-2</c:v>
                </c:pt>
                <c:pt idx="26">
                  <c:v>-2.9172403948241048E-2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B-F140-AEA3-345755310145}"/>
            </c:ext>
          </c:extLst>
        </c:ser>
        <c:ser>
          <c:idx val="4"/>
          <c:order val="4"/>
          <c:tx>
            <c:strRef>
              <c:f>'4.13'!$A$29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'4.13'!$B$24:$AB$24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'4.13'!$B$29:$AB$29</c:f>
              <c:numCache>
                <c:formatCode>0.00%</c:formatCode>
                <c:ptCount val="27"/>
                <c:pt idx="0">
                  <c:v>2.5739059700800194E-2</c:v>
                </c:pt>
                <c:pt idx="1">
                  <c:v>1.9500645592953402E-2</c:v>
                </c:pt>
                <c:pt idx="2">
                  <c:v>1.3332907612394531E-2</c:v>
                </c:pt>
                <c:pt idx="3">
                  <c:v>2.0388729257942391E-2</c:v>
                </c:pt>
                <c:pt idx="4">
                  <c:v>2.4355756430506467E-2</c:v>
                </c:pt>
                <c:pt idx="5">
                  <c:v>2.0952907938892179E-2</c:v>
                </c:pt>
                <c:pt idx="6">
                  <c:v>2.4405244727621074E-2</c:v>
                </c:pt>
                <c:pt idx="7">
                  <c:v>1.9008983099719573E-2</c:v>
                </c:pt>
                <c:pt idx="8">
                  <c:v>2.5286060234667302E-2</c:v>
                </c:pt>
                <c:pt idx="9">
                  <c:v>2.9883851818601346E-2</c:v>
                </c:pt>
                <c:pt idx="10">
                  <c:v>3.6230954650813781E-2</c:v>
                </c:pt>
                <c:pt idx="11">
                  <c:v>3.4137403674183449E-2</c:v>
                </c:pt>
                <c:pt idx="12">
                  <c:v>3.6955346168377839E-2</c:v>
                </c:pt>
                <c:pt idx="13">
                  <c:v>4.5386112675434749E-2</c:v>
                </c:pt>
                <c:pt idx="14">
                  <c:v>2.7130834191258519E-2</c:v>
                </c:pt>
                <c:pt idx="15">
                  <c:v>2.6522896586726751E-2</c:v>
                </c:pt>
                <c:pt idx="16">
                  <c:v>3.7482597492614692E-2</c:v>
                </c:pt>
                <c:pt idx="17">
                  <c:v>2.0965972585324844E-2</c:v>
                </c:pt>
                <c:pt idx="18">
                  <c:v>9.3583152155343723E-3</c:v>
                </c:pt>
                <c:pt idx="19">
                  <c:v>7.2989888354761138E-3</c:v>
                </c:pt>
                <c:pt idx="20">
                  <c:v>7.1559778030920703E-3</c:v>
                </c:pt>
                <c:pt idx="21">
                  <c:v>3.0198930435960815E-2</c:v>
                </c:pt>
                <c:pt idx="22">
                  <c:v>3.7929725775702534E-2</c:v>
                </c:pt>
                <c:pt idx="23">
                  <c:v>4.0677993682569934E-2</c:v>
                </c:pt>
                <c:pt idx="24">
                  <c:v>3.4683471216109187E-2</c:v>
                </c:pt>
                <c:pt idx="25">
                  <c:v>3.3657826658683256E-2</c:v>
                </c:pt>
                <c:pt idx="26">
                  <c:v>2.9172403948241048E-2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B-F140-AEA3-34575531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519128"/>
        <c:axId val="1817522760"/>
      </c:lineChart>
      <c:catAx>
        <c:axId val="181751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522760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817522760"/>
        <c:scaling>
          <c:orientation val="minMax"/>
          <c:min val="-0.14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51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096310877806971E-3"/>
          <c:y val="0.70897173009623815"/>
          <c:w val="0.93525462962962946"/>
          <c:h val="0.2701949365704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'4.14'!$A$25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'4.14'!$B$25:$AB$25</c:f>
              <c:numCache>
                <c:formatCode>0%</c:formatCode>
                <c:ptCount val="27"/>
                <c:pt idx="0">
                  <c:v>5.0530873855805289</c:v>
                </c:pt>
                <c:pt idx="1">
                  <c:v>4.9940252719589235</c:v>
                </c:pt>
                <c:pt idx="2">
                  <c:v>4.8822362303524152</c:v>
                </c:pt>
                <c:pt idx="3">
                  <c:v>4.8654903280370556</c:v>
                </c:pt>
                <c:pt idx="4">
                  <c:v>4.9445863008071047</c:v>
                </c:pt>
                <c:pt idx="5">
                  <c:v>5.0835575145558405</c:v>
                </c:pt>
                <c:pt idx="6">
                  <c:v>4.9406250484434873</c:v>
                </c:pt>
                <c:pt idx="7">
                  <c:v>4.8625150685436518</c:v>
                </c:pt>
                <c:pt idx="8">
                  <c:v>4.8287062944596233</c:v>
                </c:pt>
                <c:pt idx="9">
                  <c:v>4.7874408886334026</c:v>
                </c:pt>
                <c:pt idx="10">
                  <c:v>4.6828010082342146</c:v>
                </c:pt>
                <c:pt idx="11">
                  <c:v>4.7801756005224263</c:v>
                </c:pt>
                <c:pt idx="12">
                  <c:v>4.832495344471722</c:v>
                </c:pt>
                <c:pt idx="13">
                  <c:v>4.6784351626311746</c:v>
                </c:pt>
                <c:pt idx="14">
                  <c:v>4.657470731710089</c:v>
                </c:pt>
                <c:pt idx="15">
                  <c:v>4.9637057864170568</c:v>
                </c:pt>
                <c:pt idx="16">
                  <c:v>4.8566773208189575</c:v>
                </c:pt>
                <c:pt idx="17">
                  <c:v>4.9259594302047907</c:v>
                </c:pt>
                <c:pt idx="18">
                  <c:v>4.9900970038851105</c:v>
                </c:pt>
                <c:pt idx="19">
                  <c:v>4.9785197815768258</c:v>
                </c:pt>
                <c:pt idx="20">
                  <c:v>5.0540984955796056</c:v>
                </c:pt>
                <c:pt idx="21">
                  <c:v>4.8696383098189457</c:v>
                </c:pt>
                <c:pt idx="22">
                  <c:v>4.8975023357507084</c:v>
                </c:pt>
                <c:pt idx="23">
                  <c:v>4.9397455670408785</c:v>
                </c:pt>
                <c:pt idx="24">
                  <c:v>4.9074328902160858</c:v>
                </c:pt>
                <c:pt idx="25">
                  <c:v>4.8597678889121259</c:v>
                </c:pt>
                <c:pt idx="26">
                  <c:v>5.3077557151707477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6-2C40-A26E-E12392108C8B}"/>
            </c:ext>
          </c:extLst>
        </c:ser>
        <c:ser>
          <c:idx val="1"/>
          <c:order val="1"/>
          <c:tx>
            <c:strRef>
              <c:f>'4.14'!$A$26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'4.14'!$B$26:$AB$26</c:f>
              <c:numCache>
                <c:formatCode>0%</c:formatCode>
                <c:ptCount val="27"/>
                <c:pt idx="0">
                  <c:v>1.1366962207689286</c:v>
                </c:pt>
                <c:pt idx="1">
                  <c:v>0.93330773328998085</c:v>
                </c:pt>
                <c:pt idx="2">
                  <c:v>0.97296876925547371</c:v>
                </c:pt>
                <c:pt idx="3">
                  <c:v>0.96644327528910656</c:v>
                </c:pt>
                <c:pt idx="4">
                  <c:v>0.90984539903555883</c:v>
                </c:pt>
                <c:pt idx="5">
                  <c:v>0.70962702279130518</c:v>
                </c:pt>
                <c:pt idx="6">
                  <c:v>0.82159125482777284</c:v>
                </c:pt>
                <c:pt idx="7">
                  <c:v>0.91082807819147005</c:v>
                </c:pt>
                <c:pt idx="8">
                  <c:v>0.94202281236587881</c:v>
                </c:pt>
                <c:pt idx="9">
                  <c:v>0.92428401243891334</c:v>
                </c:pt>
                <c:pt idx="10">
                  <c:v>0.9366564991968277</c:v>
                </c:pt>
                <c:pt idx="11">
                  <c:v>0.7272747929402994</c:v>
                </c:pt>
                <c:pt idx="12">
                  <c:v>0.75224181017552927</c:v>
                </c:pt>
                <c:pt idx="13">
                  <c:v>1.0889288638811336</c:v>
                </c:pt>
                <c:pt idx="14">
                  <c:v>1.3800442496151175</c:v>
                </c:pt>
                <c:pt idx="15">
                  <c:v>1.2861935950009133</c:v>
                </c:pt>
                <c:pt idx="16">
                  <c:v>1.2920195137544592</c:v>
                </c:pt>
                <c:pt idx="17">
                  <c:v>1.3227845111327012</c:v>
                </c:pt>
                <c:pt idx="18">
                  <c:v>1.2269337037549144</c:v>
                </c:pt>
                <c:pt idx="19">
                  <c:v>1.1844072918333497</c:v>
                </c:pt>
                <c:pt idx="20">
                  <c:v>1.0458087731738972</c:v>
                </c:pt>
                <c:pt idx="21">
                  <c:v>1.1290255250474739</c:v>
                </c:pt>
                <c:pt idx="22">
                  <c:v>1.065334703983323</c:v>
                </c:pt>
                <c:pt idx="23">
                  <c:v>0.96335185409520985</c:v>
                </c:pt>
                <c:pt idx="24">
                  <c:v>1.0971355598670272</c:v>
                </c:pt>
                <c:pt idx="25">
                  <c:v>1.2921165096245026</c:v>
                </c:pt>
                <c:pt idx="26">
                  <c:v>0.98736312968335915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6-2C40-A26E-E12392108C8B}"/>
            </c:ext>
          </c:extLst>
        </c:ser>
        <c:ser>
          <c:idx val="2"/>
          <c:order val="2"/>
          <c:tx>
            <c:strRef>
              <c:f>'4.14'!$A$27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'4.14'!$B$27:$AB$27</c:f>
              <c:numCache>
                <c:formatCode>0%</c:formatCode>
                <c:ptCount val="27"/>
                <c:pt idx="0">
                  <c:v>2.2525811967953252E-2</c:v>
                </c:pt>
                <c:pt idx="1">
                  <c:v>6.5861191912712419E-2</c:v>
                </c:pt>
                <c:pt idx="2">
                  <c:v>8.8035185468722577E-2</c:v>
                </c:pt>
                <c:pt idx="3">
                  <c:v>7.798485241248522E-2</c:v>
                </c:pt>
                <c:pt idx="4">
                  <c:v>7.4352657506384465E-2</c:v>
                </c:pt>
                <c:pt idx="5">
                  <c:v>5.6244269223500371E-2</c:v>
                </c:pt>
                <c:pt idx="6">
                  <c:v>5.2333720009629874E-2</c:v>
                </c:pt>
                <c:pt idx="7">
                  <c:v>1.6552685873272067E-2</c:v>
                </c:pt>
                <c:pt idx="8">
                  <c:v>2.0948038499942898E-2</c:v>
                </c:pt>
                <c:pt idx="9">
                  <c:v>-2.5969495118600618E-2</c:v>
                </c:pt>
                <c:pt idx="10">
                  <c:v>4.071773219836464E-3</c:v>
                </c:pt>
                <c:pt idx="11">
                  <c:v>2.8220774794348709E-2</c:v>
                </c:pt>
                <c:pt idx="12">
                  <c:v>9.042712019465958E-2</c:v>
                </c:pt>
                <c:pt idx="13">
                  <c:v>8.4636115899374281E-2</c:v>
                </c:pt>
                <c:pt idx="14">
                  <c:v>5.0798201975735077E-2</c:v>
                </c:pt>
                <c:pt idx="15">
                  <c:v>0.14094945956911001</c:v>
                </c:pt>
                <c:pt idx="16">
                  <c:v>0.12996087675009191</c:v>
                </c:pt>
                <c:pt idx="17">
                  <c:v>0.1757434783753668</c:v>
                </c:pt>
                <c:pt idx="18">
                  <c:v>0.21597031458926602</c:v>
                </c:pt>
                <c:pt idx="19">
                  <c:v>0.21340194998787107</c:v>
                </c:pt>
                <c:pt idx="20">
                  <c:v>0.2560469504218395</c:v>
                </c:pt>
                <c:pt idx="21">
                  <c:v>0.3127570593810074</c:v>
                </c:pt>
                <c:pt idx="22">
                  <c:v>0.29011768950442407</c:v>
                </c:pt>
                <c:pt idx="23">
                  <c:v>0.31485554348160188</c:v>
                </c:pt>
                <c:pt idx="24">
                  <c:v>0.35875689406513145</c:v>
                </c:pt>
                <c:pt idx="25">
                  <c:v>0.31122119739755971</c:v>
                </c:pt>
                <c:pt idx="26">
                  <c:v>0.39211759279940328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6-2C40-A26E-E12392108C8B}"/>
            </c:ext>
          </c:extLst>
        </c:ser>
        <c:ser>
          <c:idx val="3"/>
          <c:order val="3"/>
          <c:tx>
            <c:strRef>
              <c:f>'4.14'!$A$28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'4.14'!$B$28:$AB$28</c:f>
              <c:numCache>
                <c:formatCode>0%</c:formatCode>
                <c:ptCount val="27"/>
                <c:pt idx="0">
                  <c:v>0.98021729986586847</c:v>
                </c:pt>
                <c:pt idx="1">
                  <c:v>0.9447115748685283</c:v>
                </c:pt>
                <c:pt idx="2">
                  <c:v>0.90450685448183399</c:v>
                </c:pt>
                <c:pt idx="3">
                  <c:v>0.88175999314132603</c:v>
                </c:pt>
                <c:pt idx="4">
                  <c:v>0.83910096099272069</c:v>
                </c:pt>
                <c:pt idx="5">
                  <c:v>0.79807385311562973</c:v>
                </c:pt>
                <c:pt idx="6">
                  <c:v>0.72116592335292617</c:v>
                </c:pt>
                <c:pt idx="7">
                  <c:v>0.67923079281464882</c:v>
                </c:pt>
                <c:pt idx="8">
                  <c:v>0.60119200264948802</c:v>
                </c:pt>
                <c:pt idx="9">
                  <c:v>0.56994999318661466</c:v>
                </c:pt>
                <c:pt idx="10">
                  <c:v>0.55090150978238028</c:v>
                </c:pt>
                <c:pt idx="11">
                  <c:v>0.60111771394447677</c:v>
                </c:pt>
                <c:pt idx="12">
                  <c:v>0.61329872253724149</c:v>
                </c:pt>
                <c:pt idx="13">
                  <c:v>0.57187840267496615</c:v>
                </c:pt>
                <c:pt idx="14">
                  <c:v>0.50681458471558116</c:v>
                </c:pt>
                <c:pt idx="15">
                  <c:v>0.43048831935448939</c:v>
                </c:pt>
                <c:pt idx="16">
                  <c:v>0.32131348725477749</c:v>
                </c:pt>
                <c:pt idx="17">
                  <c:v>0.23336768862088147</c:v>
                </c:pt>
                <c:pt idx="18">
                  <c:v>0.1816804762197817</c:v>
                </c:pt>
                <c:pt idx="19">
                  <c:v>0.20262586676721045</c:v>
                </c:pt>
                <c:pt idx="20">
                  <c:v>0.21841687658571687</c:v>
                </c:pt>
                <c:pt idx="21">
                  <c:v>8.1128028930605098E-2</c:v>
                </c:pt>
                <c:pt idx="22">
                  <c:v>0.10579765840761872</c:v>
                </c:pt>
                <c:pt idx="23">
                  <c:v>0.11611523252807496</c:v>
                </c:pt>
                <c:pt idx="24">
                  <c:v>0.1158610999908861</c:v>
                </c:pt>
                <c:pt idx="25">
                  <c:v>0.13131129013313012</c:v>
                </c:pt>
                <c:pt idx="26">
                  <c:v>0.16177427560886687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A6-2C40-A26E-E12392108C8B}"/>
            </c:ext>
          </c:extLst>
        </c:ser>
        <c:ser>
          <c:idx val="4"/>
          <c:order val="4"/>
          <c:tx>
            <c:strRef>
              <c:f>'4.14'!$A$29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'4.14'!$B$29:$AB$29</c:f>
              <c:numCache>
                <c:formatCode>0%</c:formatCode>
                <c:ptCount val="27"/>
                <c:pt idx="0">
                  <c:v>-0.1586246743839155</c:v>
                </c:pt>
                <c:pt idx="1">
                  <c:v>-0.16473512869773169</c:v>
                </c:pt>
                <c:pt idx="2">
                  <c:v>-0.19636792752286383</c:v>
                </c:pt>
                <c:pt idx="3">
                  <c:v>-0.23473314919658031</c:v>
                </c:pt>
                <c:pt idx="4">
                  <c:v>-0.25251552990108239</c:v>
                </c:pt>
                <c:pt idx="5">
                  <c:v>-0.16647344726019173</c:v>
                </c:pt>
                <c:pt idx="6">
                  <c:v>-0.25546895442567552</c:v>
                </c:pt>
                <c:pt idx="7">
                  <c:v>-0.33329107526531826</c:v>
                </c:pt>
                <c:pt idx="8">
                  <c:v>-0.34413809369188875</c:v>
                </c:pt>
                <c:pt idx="9">
                  <c:v>-0.31398961693506061</c:v>
                </c:pt>
                <c:pt idx="10">
                  <c:v>-0.36740839832504973</c:v>
                </c:pt>
                <c:pt idx="11">
                  <c:v>-0.33549783996897742</c:v>
                </c:pt>
                <c:pt idx="12">
                  <c:v>-0.41098682250992308</c:v>
                </c:pt>
                <c:pt idx="13">
                  <c:v>-0.4520139385434252</c:v>
                </c:pt>
                <c:pt idx="14">
                  <c:v>-0.47494883709298441</c:v>
                </c:pt>
                <c:pt idx="15">
                  <c:v>-0.54472152494128567</c:v>
                </c:pt>
                <c:pt idx="16">
                  <c:v>-0.53055067289695235</c:v>
                </c:pt>
                <c:pt idx="17">
                  <c:v>-0.56757467952989749</c:v>
                </c:pt>
                <c:pt idx="18">
                  <c:v>-0.61798296337797631</c:v>
                </c:pt>
                <c:pt idx="19">
                  <c:v>-0.62076907320337349</c:v>
                </c:pt>
                <c:pt idx="20">
                  <c:v>-0.63590158344723169</c:v>
                </c:pt>
                <c:pt idx="21">
                  <c:v>-0.62903769903777151</c:v>
                </c:pt>
                <c:pt idx="22">
                  <c:v>-0.59553817423102084</c:v>
                </c:pt>
                <c:pt idx="23">
                  <c:v>-0.56150851695888249</c:v>
                </c:pt>
                <c:pt idx="24">
                  <c:v>-0.63773812286567333</c:v>
                </c:pt>
                <c:pt idx="25">
                  <c:v>-0.64259114557221308</c:v>
                </c:pt>
                <c:pt idx="26">
                  <c:v>-0.69035523939739341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A6-2C40-A26E-E12392108C8B}"/>
            </c:ext>
          </c:extLst>
        </c:ser>
        <c:ser>
          <c:idx val="5"/>
          <c:order val="5"/>
          <c:tx>
            <c:strRef>
              <c:f>'4.14'!$A$30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'4.14'!$B$24:$AB$24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'4.14'!$B$30:$AB$30</c:f>
              <c:numCache>
                <c:formatCode>0%</c:formatCode>
                <c:ptCount val="27"/>
                <c:pt idx="0">
                  <c:v>7.1925267181832799</c:v>
                </c:pt>
                <c:pt idx="1">
                  <c:v>6.9379057720301454</c:v>
                </c:pt>
                <c:pt idx="2">
                  <c:v>6.8477470395584454</c:v>
                </c:pt>
                <c:pt idx="3">
                  <c:v>6.7916784488799733</c:v>
                </c:pt>
                <c:pt idx="4">
                  <c:v>6.7678853183417687</c:v>
                </c:pt>
                <c:pt idx="5">
                  <c:v>6.6475026596862765</c:v>
                </c:pt>
                <c:pt idx="6">
                  <c:v>6.5357159466338164</c:v>
                </c:pt>
                <c:pt idx="7">
                  <c:v>6.4691266254230424</c:v>
                </c:pt>
                <c:pt idx="8">
                  <c:v>6.3928691479749329</c:v>
                </c:pt>
                <c:pt idx="9">
                  <c:v>6.2557053991403304</c:v>
                </c:pt>
                <c:pt idx="10">
                  <c:v>6.1744307904332594</c:v>
                </c:pt>
                <c:pt idx="11">
                  <c:v>6.1367888822015519</c:v>
                </c:pt>
                <c:pt idx="12">
                  <c:v>6.2884629973791526</c:v>
                </c:pt>
                <c:pt idx="13">
                  <c:v>6.4238785450866489</c:v>
                </c:pt>
                <c:pt idx="14">
                  <c:v>6.595127768016523</c:v>
                </c:pt>
                <c:pt idx="15">
                  <c:v>6.8213371603415691</c:v>
                </c:pt>
                <c:pt idx="16">
                  <c:v>6.5999711985782863</c:v>
                </c:pt>
                <c:pt idx="17">
                  <c:v>6.6578551083337398</c:v>
                </c:pt>
                <c:pt idx="18">
                  <c:v>6.6146814984490732</c:v>
                </c:pt>
                <c:pt idx="19">
                  <c:v>6.5789548901652566</c:v>
                </c:pt>
                <c:pt idx="20">
                  <c:v>6.5743710957610597</c:v>
                </c:pt>
                <c:pt idx="21">
                  <c:v>6.3925489231780324</c:v>
                </c:pt>
                <c:pt idx="22">
                  <c:v>6.3587523876460743</c:v>
                </c:pt>
                <c:pt idx="23">
                  <c:v>6.3340681971457649</c:v>
                </c:pt>
                <c:pt idx="24">
                  <c:v>6.4791864441391311</c:v>
                </c:pt>
                <c:pt idx="25">
                  <c:v>6.594416886067318</c:v>
                </c:pt>
                <c:pt idx="26">
                  <c:v>6.849010713262377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A6-2C40-A26E-E1239210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122872"/>
        <c:axId val="1834063688"/>
      </c:lineChart>
      <c:catAx>
        <c:axId val="18341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063688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8340636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1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'4.15'!$A$25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'4.15'!$B$24:$BA$24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'4.15'!$B$25:$BA$25</c:f>
              <c:numCache>
                <c:formatCode>0%</c:formatCode>
                <c:ptCount val="52"/>
                <c:pt idx="0">
                  <c:v>1.0170000000000001</c:v>
                </c:pt>
                <c:pt idx="1">
                  <c:v>1.0349999999999999</c:v>
                </c:pt>
                <c:pt idx="2">
                  <c:v>1.07</c:v>
                </c:pt>
                <c:pt idx="3">
                  <c:v>1.081</c:v>
                </c:pt>
                <c:pt idx="4">
                  <c:v>1.099</c:v>
                </c:pt>
                <c:pt idx="5">
                  <c:v>1.169</c:v>
                </c:pt>
                <c:pt idx="6">
                  <c:v>1.1779999999999999</c:v>
                </c:pt>
                <c:pt idx="7">
                  <c:v>1.2040000000000002</c:v>
                </c:pt>
                <c:pt idx="8">
                  <c:v>1.2350000000000001</c:v>
                </c:pt>
                <c:pt idx="9">
                  <c:v>1.264</c:v>
                </c:pt>
                <c:pt idx="10">
                  <c:v>1.3120000000000001</c:v>
                </c:pt>
                <c:pt idx="11">
                  <c:v>1.3920000000000001</c:v>
                </c:pt>
                <c:pt idx="12">
                  <c:v>1.4510000000000001</c:v>
                </c:pt>
                <c:pt idx="13">
                  <c:v>1.4710000000000001</c:v>
                </c:pt>
                <c:pt idx="14">
                  <c:v>1.488</c:v>
                </c:pt>
                <c:pt idx="15">
                  <c:v>1.492</c:v>
                </c:pt>
                <c:pt idx="16">
                  <c:v>1.4670000000000001</c:v>
                </c:pt>
                <c:pt idx="17">
                  <c:v>1.488</c:v>
                </c:pt>
                <c:pt idx="18">
                  <c:v>1.4829999999999999</c:v>
                </c:pt>
                <c:pt idx="19">
                  <c:v>1.468</c:v>
                </c:pt>
                <c:pt idx="20">
                  <c:v>1.4729999999999999</c:v>
                </c:pt>
                <c:pt idx="21">
                  <c:v>1.5129999999999999</c:v>
                </c:pt>
                <c:pt idx="22">
                  <c:v>1.4932610000000002</c:v>
                </c:pt>
                <c:pt idx="23">
                  <c:v>1.607348</c:v>
                </c:pt>
                <c:pt idx="24">
                  <c:v>1.6385960000000002</c:v>
                </c:pt>
                <c:pt idx="25">
                  <c:v>1.7017709999999999</c:v>
                </c:pt>
                <c:pt idx="26">
                  <c:v>1.778538</c:v>
                </c:pt>
                <c:pt idx="27">
                  <c:v>1.820276</c:v>
                </c:pt>
                <c:pt idx="28">
                  <c:v>1.8704780000000001</c:v>
                </c:pt>
                <c:pt idx="29">
                  <c:v>1.9188420000000002</c:v>
                </c:pt>
                <c:pt idx="30">
                  <c:v>1.9946099999999998</c:v>
                </c:pt>
                <c:pt idx="31">
                  <c:v>1.9946210000000002</c:v>
                </c:pt>
                <c:pt idx="32">
                  <c:v>2.0335610000000002</c:v>
                </c:pt>
                <c:pt idx="33">
                  <c:v>2.0726789999999999</c:v>
                </c:pt>
                <c:pt idx="34">
                  <c:v>2.0260110000000005</c:v>
                </c:pt>
                <c:pt idx="35">
                  <c:v>2.0334500000000002</c:v>
                </c:pt>
                <c:pt idx="36">
                  <c:v>2.0097609999999997</c:v>
                </c:pt>
                <c:pt idx="37">
                  <c:v>1.9298600000000001</c:v>
                </c:pt>
                <c:pt idx="38">
                  <c:v>1.9504059999999996</c:v>
                </c:pt>
                <c:pt idx="39">
                  <c:v>2.0649860000000002</c:v>
                </c:pt>
                <c:pt idx="40">
                  <c:v>2.1060730000000003</c:v>
                </c:pt>
                <c:pt idx="41">
                  <c:v>2.0297369999999999</c:v>
                </c:pt>
                <c:pt idx="42">
                  <c:v>2.0350709999999999</c:v>
                </c:pt>
                <c:pt idx="43">
                  <c:v>2.0165070000000003</c:v>
                </c:pt>
                <c:pt idx="44">
                  <c:v>1.9357364832288726</c:v>
                </c:pt>
                <c:pt idx="45">
                  <c:v>1.8918273238504795</c:v>
                </c:pt>
                <c:pt idx="46">
                  <c:v>1.8566539999999998</c:v>
                </c:pt>
                <c:pt idx="47">
                  <c:v>1.8224610000000001</c:v>
                </c:pt>
                <c:pt idx="48">
                  <c:v>1.8090000000000002</c:v>
                </c:pt>
                <c:pt idx="49">
                  <c:v>1.8079999999999998</c:v>
                </c:pt>
                <c:pt idx="50">
                  <c:v>2.0119999999999996</c:v>
                </c:pt>
                <c:pt idx="51">
                  <c:v>2.004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3-9C48-8067-A0E21051C7D1}"/>
            </c:ext>
          </c:extLst>
        </c:ser>
        <c:ser>
          <c:idx val="1"/>
          <c:order val="1"/>
          <c:tx>
            <c:strRef>
              <c:f>'4.15'!$A$26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'4.15'!$B$24:$BA$24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'4.15'!$B$26:$BA$26</c:f>
              <c:numCache>
                <c:formatCode>0%</c:formatCode>
                <c:ptCount val="52"/>
                <c:pt idx="0">
                  <c:v>0.83700000000000008</c:v>
                </c:pt>
                <c:pt idx="1">
                  <c:v>0.85499999999999998</c:v>
                </c:pt>
                <c:pt idx="2">
                  <c:v>0.89</c:v>
                </c:pt>
                <c:pt idx="3">
                  <c:v>0.90099999999999991</c:v>
                </c:pt>
                <c:pt idx="4">
                  <c:v>0.90900000000000003</c:v>
                </c:pt>
                <c:pt idx="5">
                  <c:v>0.92900000000000005</c:v>
                </c:pt>
                <c:pt idx="6">
                  <c:v>0.92799999999999994</c:v>
                </c:pt>
                <c:pt idx="7">
                  <c:v>0.94400000000000017</c:v>
                </c:pt>
                <c:pt idx="8">
                  <c:v>0.95500000000000007</c:v>
                </c:pt>
                <c:pt idx="9">
                  <c:v>0.97400000000000009</c:v>
                </c:pt>
                <c:pt idx="10">
                  <c:v>1.012</c:v>
                </c:pt>
                <c:pt idx="11">
                  <c:v>1.052</c:v>
                </c:pt>
                <c:pt idx="12">
                  <c:v>1.081</c:v>
                </c:pt>
                <c:pt idx="13">
                  <c:v>1.091</c:v>
                </c:pt>
                <c:pt idx="14">
                  <c:v>1.0980000000000001</c:v>
                </c:pt>
                <c:pt idx="15">
                  <c:v>1.1020000000000001</c:v>
                </c:pt>
                <c:pt idx="16">
                  <c:v>1.077</c:v>
                </c:pt>
                <c:pt idx="17">
                  <c:v>1.0780000000000001</c:v>
                </c:pt>
                <c:pt idx="18">
                  <c:v>1.073</c:v>
                </c:pt>
                <c:pt idx="19">
                  <c:v>1.0780000000000001</c:v>
                </c:pt>
                <c:pt idx="20">
                  <c:v>1.0629999999999999</c:v>
                </c:pt>
                <c:pt idx="21">
                  <c:v>1.073</c:v>
                </c:pt>
                <c:pt idx="22">
                  <c:v>1.0790000000000002</c:v>
                </c:pt>
                <c:pt idx="23">
                  <c:v>1.157</c:v>
                </c:pt>
                <c:pt idx="24">
                  <c:v>1.165</c:v>
                </c:pt>
                <c:pt idx="25">
                  <c:v>1.153</c:v>
                </c:pt>
                <c:pt idx="26">
                  <c:v>1.202</c:v>
                </c:pt>
                <c:pt idx="27">
                  <c:v>1.232</c:v>
                </c:pt>
                <c:pt idx="28">
                  <c:v>1.276</c:v>
                </c:pt>
                <c:pt idx="29">
                  <c:v>1.3180000000000001</c:v>
                </c:pt>
                <c:pt idx="30">
                  <c:v>1.4059999999999999</c:v>
                </c:pt>
                <c:pt idx="31">
                  <c:v>1.4180000000000001</c:v>
                </c:pt>
                <c:pt idx="32">
                  <c:v>1.4410000000000001</c:v>
                </c:pt>
                <c:pt idx="33">
                  <c:v>1.4430000000000001</c:v>
                </c:pt>
                <c:pt idx="34">
                  <c:v>1.3790000000000002</c:v>
                </c:pt>
                <c:pt idx="35">
                  <c:v>1.3640000000000003</c:v>
                </c:pt>
                <c:pt idx="36">
                  <c:v>1.3459999999999999</c:v>
                </c:pt>
                <c:pt idx="37">
                  <c:v>1.294</c:v>
                </c:pt>
                <c:pt idx="38">
                  <c:v>1.2999999999999998</c:v>
                </c:pt>
                <c:pt idx="39">
                  <c:v>1.34</c:v>
                </c:pt>
                <c:pt idx="40">
                  <c:v>1.296</c:v>
                </c:pt>
                <c:pt idx="41">
                  <c:v>1.246</c:v>
                </c:pt>
                <c:pt idx="42">
                  <c:v>1.238</c:v>
                </c:pt>
                <c:pt idx="43">
                  <c:v>1.2430000000000001</c:v>
                </c:pt>
                <c:pt idx="44">
                  <c:v>1.1820000000000002</c:v>
                </c:pt>
                <c:pt idx="45">
                  <c:v>1.1779999999999999</c:v>
                </c:pt>
                <c:pt idx="46">
                  <c:v>1.1759999999999999</c:v>
                </c:pt>
                <c:pt idx="47">
                  <c:v>1.177</c:v>
                </c:pt>
                <c:pt idx="48">
                  <c:v>1.1990000000000001</c:v>
                </c:pt>
                <c:pt idx="49">
                  <c:v>1.218</c:v>
                </c:pt>
                <c:pt idx="50">
                  <c:v>1.3219999999999998</c:v>
                </c:pt>
                <c:pt idx="51">
                  <c:v>1.304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3-9C48-8067-A0E21051C7D1}"/>
            </c:ext>
          </c:extLst>
        </c:ser>
        <c:ser>
          <c:idx val="2"/>
          <c:order val="2"/>
          <c:tx>
            <c:strRef>
              <c:f>'4.15'!$A$27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'4.15'!$B$24:$BA$24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'4.15'!$B$27:$BA$27</c:f>
              <c:numCache>
                <c:formatCode>0%</c:formatCode>
                <c:ptCount val="52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0.19</c:v>
                </c:pt>
                <c:pt idx="5">
                  <c:v>0.24</c:v>
                </c:pt>
                <c:pt idx="6">
                  <c:v>0.25</c:v>
                </c:pt>
                <c:pt idx="7">
                  <c:v>0.26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0.34</c:v>
                </c:pt>
                <c:pt idx="12">
                  <c:v>0.37</c:v>
                </c:pt>
                <c:pt idx="13">
                  <c:v>0.38</c:v>
                </c:pt>
                <c:pt idx="14">
                  <c:v>0.39</c:v>
                </c:pt>
                <c:pt idx="15">
                  <c:v>0.39</c:v>
                </c:pt>
                <c:pt idx="16">
                  <c:v>0.39</c:v>
                </c:pt>
                <c:pt idx="17">
                  <c:v>0.41</c:v>
                </c:pt>
                <c:pt idx="18">
                  <c:v>0.41</c:v>
                </c:pt>
                <c:pt idx="19">
                  <c:v>0.39</c:v>
                </c:pt>
                <c:pt idx="20">
                  <c:v>0.41</c:v>
                </c:pt>
                <c:pt idx="21">
                  <c:v>0.44</c:v>
                </c:pt>
                <c:pt idx="22">
                  <c:v>0.41426099999999999</c:v>
                </c:pt>
                <c:pt idx="23">
                  <c:v>0.45034799999999997</c:v>
                </c:pt>
                <c:pt idx="24">
                  <c:v>0.47359600000000002</c:v>
                </c:pt>
                <c:pt idx="25">
                  <c:v>0.54877100000000001</c:v>
                </c:pt>
                <c:pt idx="26">
                  <c:v>0.57653799999999999</c:v>
                </c:pt>
                <c:pt idx="27">
                  <c:v>0.58827600000000002</c:v>
                </c:pt>
                <c:pt idx="28">
                  <c:v>0.59447800000000006</c:v>
                </c:pt>
                <c:pt idx="29">
                  <c:v>0.60084199999999999</c:v>
                </c:pt>
                <c:pt idx="30">
                  <c:v>0.58860999999999997</c:v>
                </c:pt>
                <c:pt idx="31">
                  <c:v>0.57662100000000005</c:v>
                </c:pt>
                <c:pt idx="32">
                  <c:v>0.592561</c:v>
                </c:pt>
                <c:pt idx="33">
                  <c:v>0.62967899999999999</c:v>
                </c:pt>
                <c:pt idx="34">
                  <c:v>0.647011</c:v>
                </c:pt>
                <c:pt idx="35">
                  <c:v>0.66944999999999988</c:v>
                </c:pt>
                <c:pt idx="36">
                  <c:v>0.66376099999999993</c:v>
                </c:pt>
                <c:pt idx="37">
                  <c:v>0.63585999999999998</c:v>
                </c:pt>
                <c:pt idx="38">
                  <c:v>0.65040599999999993</c:v>
                </c:pt>
                <c:pt idx="39">
                  <c:v>0.72498599999999991</c:v>
                </c:pt>
                <c:pt idx="40">
                  <c:v>0.81007300000000004</c:v>
                </c:pt>
                <c:pt idx="41">
                  <c:v>0.78373700000000002</c:v>
                </c:pt>
                <c:pt idx="42">
                  <c:v>0.79707099999999997</c:v>
                </c:pt>
                <c:pt idx="43">
                  <c:v>0.77350700000000006</c:v>
                </c:pt>
                <c:pt idx="44">
                  <c:v>0.75373648322887243</c:v>
                </c:pt>
                <c:pt idx="45">
                  <c:v>0.71382732385047964</c:v>
                </c:pt>
                <c:pt idx="46">
                  <c:v>0.68065399999999998</c:v>
                </c:pt>
                <c:pt idx="47">
                  <c:v>0.64546099999999995</c:v>
                </c:pt>
                <c:pt idx="48">
                  <c:v>0.61</c:v>
                </c:pt>
                <c:pt idx="49">
                  <c:v>0.59</c:v>
                </c:pt>
                <c:pt idx="50">
                  <c:v>0.69</c:v>
                </c:pt>
                <c:pt idx="5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3-9C48-8067-A0E21051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4377896"/>
        <c:axId val="-2074988120"/>
      </c:lineChart>
      <c:lineChart>
        <c:grouping val="standard"/>
        <c:varyColors val="0"/>
        <c:ser>
          <c:idx val="3"/>
          <c:order val="3"/>
          <c:tx>
            <c:strRef>
              <c:f>'4.15'!$A$28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'4.15'!$B$24:$BA$24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'4.15'!$B$28:$BA$28</c:f>
              <c:numCache>
                <c:formatCode>0%</c:formatCode>
                <c:ptCount val="52"/>
                <c:pt idx="1">
                  <c:v>-1.936623660440392E-4</c:v>
                </c:pt>
                <c:pt idx="2">
                  <c:v>1.1371132504664036E-3</c:v>
                </c:pt>
                <c:pt idx="3">
                  <c:v>4.271844731803309E-4</c:v>
                </c:pt>
                <c:pt idx="4">
                  <c:v>3.2916331460266413E-3</c:v>
                </c:pt>
                <c:pt idx="5">
                  <c:v>1.3358345941019128E-3</c:v>
                </c:pt>
                <c:pt idx="6">
                  <c:v>5.1620146528608905E-4</c:v>
                </c:pt>
                <c:pt idx="7">
                  <c:v>1.4104697623733939E-3</c:v>
                </c:pt>
                <c:pt idx="8">
                  <c:v>1.4382008945790137E-3</c:v>
                </c:pt>
                <c:pt idx="9">
                  <c:v>-1.789E-2</c:v>
                </c:pt>
                <c:pt idx="10">
                  <c:v>-1.789E-2</c:v>
                </c:pt>
                <c:pt idx="11">
                  <c:v>-6.8600000000000006E-3</c:v>
                </c:pt>
                <c:pt idx="12">
                  <c:v>8.6899999999999998E-3</c:v>
                </c:pt>
                <c:pt idx="13">
                  <c:v>6.6900000000000006E-3</c:v>
                </c:pt>
                <c:pt idx="14">
                  <c:v>1.4290000000000001E-2</c:v>
                </c:pt>
                <c:pt idx="15">
                  <c:v>2.6720000000000001E-2</c:v>
                </c:pt>
                <c:pt idx="16">
                  <c:v>4.0389999999999995E-2</c:v>
                </c:pt>
                <c:pt idx="17">
                  <c:v>3.7229999999999999E-2</c:v>
                </c:pt>
                <c:pt idx="18">
                  <c:v>4.333E-2</c:v>
                </c:pt>
                <c:pt idx="19">
                  <c:v>4.7070000000000001E-2</c:v>
                </c:pt>
                <c:pt idx="20">
                  <c:v>3.143E-2</c:v>
                </c:pt>
                <c:pt idx="21">
                  <c:v>-1.427E-2</c:v>
                </c:pt>
                <c:pt idx="22">
                  <c:v>-1.188E-2</c:v>
                </c:pt>
                <c:pt idx="23">
                  <c:v>-1.038E-2</c:v>
                </c:pt>
                <c:pt idx="24">
                  <c:v>-1.4990000000000002E-2</c:v>
                </c:pt>
                <c:pt idx="25">
                  <c:v>-1.2430000000000002E-2</c:v>
                </c:pt>
                <c:pt idx="26">
                  <c:v>-6.7400000000000003E-3</c:v>
                </c:pt>
                <c:pt idx="27">
                  <c:v>-5.0800000000000003E-3</c:v>
                </c:pt>
                <c:pt idx="28">
                  <c:v>-7.0899999999999999E-3</c:v>
                </c:pt>
                <c:pt idx="29">
                  <c:v>-1.4150000000000001E-2</c:v>
                </c:pt>
                <c:pt idx="30">
                  <c:v>-1.7500000000000002E-2</c:v>
                </c:pt>
                <c:pt idx="31">
                  <c:v>-3.63E-3</c:v>
                </c:pt>
                <c:pt idx="32">
                  <c:v>1.8849999999999999E-2</c:v>
                </c:pt>
                <c:pt idx="33">
                  <c:v>1.4119999999999999E-2</c:v>
                </c:pt>
                <c:pt idx="34">
                  <c:v>4.4569999999999999E-2</c:v>
                </c:pt>
                <c:pt idx="35">
                  <c:v>4.5949999999999998E-2</c:v>
                </c:pt>
                <c:pt idx="36">
                  <c:v>5.6809999999999999E-2</c:v>
                </c:pt>
                <c:pt idx="37">
                  <c:v>6.7500000000000004E-2</c:v>
                </c:pt>
                <c:pt idx="38">
                  <c:v>5.595E-2</c:v>
                </c:pt>
                <c:pt idx="39">
                  <c:v>5.7409999999999996E-2</c:v>
                </c:pt>
                <c:pt idx="40">
                  <c:v>5.6159999999999995E-2</c:v>
                </c:pt>
                <c:pt idx="41">
                  <c:v>6.1069999999999999E-2</c:v>
                </c:pt>
                <c:pt idx="42">
                  <c:v>7.0190000000000002E-2</c:v>
                </c:pt>
                <c:pt idx="43">
                  <c:v>6.726E-2</c:v>
                </c:pt>
                <c:pt idx="44">
                  <c:v>7.4509999999999993E-2</c:v>
                </c:pt>
                <c:pt idx="45">
                  <c:v>8.9019999999999988E-2</c:v>
                </c:pt>
                <c:pt idx="46">
                  <c:v>8.5069999999999993E-2</c:v>
                </c:pt>
                <c:pt idx="47">
                  <c:v>7.9710000000000003E-2</c:v>
                </c:pt>
                <c:pt idx="48">
                  <c:v>7.3569999999999997E-2</c:v>
                </c:pt>
                <c:pt idx="49">
                  <c:v>7.3569999999999997E-2</c:v>
                </c:pt>
                <c:pt idx="50">
                  <c:v>7.0889999999999995E-2</c:v>
                </c:pt>
                <c:pt idx="5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63-9C48-8067-A0E21051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4985768"/>
        <c:axId val="-2074627352"/>
      </c:lineChart>
      <c:catAx>
        <c:axId val="-207437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988120"/>
        <c:crosses val="autoZero"/>
        <c:auto val="1"/>
        <c:lblAlgn val="ctr"/>
        <c:lblOffset val="100"/>
        <c:noMultiLvlLbl val="0"/>
      </c:catAx>
      <c:valAx>
        <c:axId val="-2074988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377896"/>
        <c:crosses val="autoZero"/>
        <c:crossBetween val="between"/>
      </c:valAx>
      <c:valAx>
        <c:axId val="-2074627352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985768"/>
        <c:crosses val="max"/>
        <c:crossBetween val="between"/>
      </c:valAx>
      <c:catAx>
        <c:axId val="-2074985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462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'4.2'!$A$23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'4.2'!$B$23:$BA$23</c:f>
              <c:numCache>
                <c:formatCode>0%</c:formatCode>
                <c:ptCount val="52"/>
                <c:pt idx="0">
                  <c:v>1.1538045372237529</c:v>
                </c:pt>
                <c:pt idx="1">
                  <c:v>1.211497170400988</c:v>
                </c:pt>
                <c:pt idx="2">
                  <c:v>1.2584165649605463</c:v>
                </c:pt>
                <c:pt idx="3">
                  <c:v>1.2665202846875956</c:v>
                </c:pt>
                <c:pt idx="4">
                  <c:v>1.2411191419851266</c:v>
                </c:pt>
                <c:pt idx="5">
                  <c:v>1.2561784714067079</c:v>
                </c:pt>
                <c:pt idx="6">
                  <c:v>1.2271310154837147</c:v>
                </c:pt>
                <c:pt idx="7">
                  <c:v>1.228581642471138</c:v>
                </c:pt>
                <c:pt idx="8">
                  <c:v>1.2467195951993024</c:v>
                </c:pt>
                <c:pt idx="9">
                  <c:v>1.2674304987870599</c:v>
                </c:pt>
                <c:pt idx="10">
                  <c:v>1.2941642249968723</c:v>
                </c:pt>
                <c:pt idx="11">
                  <c:v>1.3112934515628936</c:v>
                </c:pt>
                <c:pt idx="12">
                  <c:v>1.34703426610207</c:v>
                </c:pt>
                <c:pt idx="13">
                  <c:v>1.3794462174793041</c:v>
                </c:pt>
                <c:pt idx="14">
                  <c:v>1.4309640895307121</c:v>
                </c:pt>
                <c:pt idx="15">
                  <c:v>1.4259169572264909</c:v>
                </c:pt>
                <c:pt idx="16">
                  <c:v>1.4061881755542562</c:v>
                </c:pt>
                <c:pt idx="17">
                  <c:v>1.4754789861582438</c:v>
                </c:pt>
                <c:pt idx="18">
                  <c:v>1.5373210325880078</c:v>
                </c:pt>
                <c:pt idx="19">
                  <c:v>1.5823844306879067</c:v>
                </c:pt>
                <c:pt idx="20">
                  <c:v>1.6527067567052647</c:v>
                </c:pt>
                <c:pt idx="21">
                  <c:v>1.6909018805210208</c:v>
                </c:pt>
                <c:pt idx="22">
                  <c:v>1.7509799826550596</c:v>
                </c:pt>
                <c:pt idx="23">
                  <c:v>1.8210991293619005</c:v>
                </c:pt>
                <c:pt idx="24">
                  <c:v>1.842110384792031</c:v>
                </c:pt>
                <c:pt idx="25">
                  <c:v>1.8797433674709061</c:v>
                </c:pt>
                <c:pt idx="26">
                  <c:v>1.9086745311298841</c:v>
                </c:pt>
                <c:pt idx="27">
                  <c:v>1.924106492027942</c:v>
                </c:pt>
                <c:pt idx="28">
                  <c:v>1.9050132755568234</c:v>
                </c:pt>
                <c:pt idx="29">
                  <c:v>1.9541762744381863</c:v>
                </c:pt>
                <c:pt idx="30">
                  <c:v>1.9820675519637472</c:v>
                </c:pt>
                <c:pt idx="31">
                  <c:v>2.0286399352448834</c:v>
                </c:pt>
                <c:pt idx="32">
                  <c:v>2.0506101806080594</c:v>
                </c:pt>
                <c:pt idx="33">
                  <c:v>2.087501835640555</c:v>
                </c:pt>
                <c:pt idx="34">
                  <c:v>2.1330341401889106</c:v>
                </c:pt>
                <c:pt idx="35">
                  <c:v>2.1871990218788375</c:v>
                </c:pt>
                <c:pt idx="36">
                  <c:v>2.1965828932700475</c:v>
                </c:pt>
                <c:pt idx="37">
                  <c:v>2.233376328058112</c:v>
                </c:pt>
                <c:pt idx="38">
                  <c:v>2.3448256760571713</c:v>
                </c:pt>
                <c:pt idx="39">
                  <c:v>2.5327999867830591</c:v>
                </c:pt>
                <c:pt idx="40">
                  <c:v>2.5690340747267761</c:v>
                </c:pt>
                <c:pt idx="41">
                  <c:v>2.664747943296474</c:v>
                </c:pt>
                <c:pt idx="42">
                  <c:v>2.7492476938797221</c:v>
                </c:pt>
                <c:pt idx="43">
                  <c:v>2.7593944233875995</c:v>
                </c:pt>
                <c:pt idx="44">
                  <c:v>2.8233002966437297</c:v>
                </c:pt>
                <c:pt idx="45">
                  <c:v>2.8803129583270444</c:v>
                </c:pt>
                <c:pt idx="46">
                  <c:v>2.9739645685196523</c:v>
                </c:pt>
                <c:pt idx="47">
                  <c:v>2.9917346011237669</c:v>
                </c:pt>
                <c:pt idx="48">
                  <c:v>3.045248651076474</c:v>
                </c:pt>
                <c:pt idx="49">
                  <c:v>3.1070701713474476</c:v>
                </c:pt>
                <c:pt idx="50">
                  <c:v>3.5604238617436859</c:v>
                </c:pt>
                <c:pt idx="51">
                  <c:v>3.4576415847147173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B-5F43-9873-B198D251A586}"/>
            </c:ext>
          </c:extLst>
        </c:ser>
        <c:ser>
          <c:idx val="1"/>
          <c:order val="1"/>
          <c:tx>
            <c:strRef>
              <c:f>'4.2'!$A$24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'4.2'!$B$24:$BA$24</c:f>
              <c:numCache>
                <c:formatCode>0%</c:formatCode>
                <c:ptCount val="52"/>
                <c:pt idx="0">
                  <c:v>0.94360453722375293</c:v>
                </c:pt>
                <c:pt idx="1">
                  <c:v>1.0108971704009881</c:v>
                </c:pt>
                <c:pt idx="2">
                  <c:v>1.0813165649605463</c:v>
                </c:pt>
                <c:pt idx="3">
                  <c:v>1.1082202846875957</c:v>
                </c:pt>
                <c:pt idx="4">
                  <c:v>1.0869191419851267</c:v>
                </c:pt>
                <c:pt idx="5">
                  <c:v>1.0952784714067079</c:v>
                </c:pt>
                <c:pt idx="6">
                  <c:v>1.0761310154837147</c:v>
                </c:pt>
                <c:pt idx="7">
                  <c:v>1.0786816424711381</c:v>
                </c:pt>
                <c:pt idx="8">
                  <c:v>1.0743195951993023</c:v>
                </c:pt>
                <c:pt idx="9">
                  <c:v>1.06923049878706</c:v>
                </c:pt>
                <c:pt idx="10">
                  <c:v>1.0801322142792307</c:v>
                </c:pt>
                <c:pt idx="11">
                  <c:v>1.0844836987435222</c:v>
                </c:pt>
                <c:pt idx="12">
                  <c:v>1.0863444488463274</c:v>
                </c:pt>
                <c:pt idx="13">
                  <c:v>1.1067636023524237</c:v>
                </c:pt>
                <c:pt idx="14">
                  <c:v>1.1343713540230371</c:v>
                </c:pt>
                <c:pt idx="15">
                  <c:v>1.113953132583511</c:v>
                </c:pt>
                <c:pt idx="16">
                  <c:v>1.0879368367825346</c:v>
                </c:pt>
                <c:pt idx="17">
                  <c:v>1.1339661794397804</c:v>
                </c:pt>
                <c:pt idx="18">
                  <c:v>1.1961167170043185</c:v>
                </c:pt>
                <c:pt idx="19">
                  <c:v>1.2321584278289039</c:v>
                </c:pt>
                <c:pt idx="20">
                  <c:v>1.2885601778113385</c:v>
                </c:pt>
                <c:pt idx="21">
                  <c:v>1.3184384589969182</c:v>
                </c:pt>
                <c:pt idx="22">
                  <c:v>1.3413922659359339</c:v>
                </c:pt>
                <c:pt idx="23">
                  <c:v>1.3450319499173875</c:v>
                </c:pt>
                <c:pt idx="24">
                  <c:v>1.3339215737820582</c:v>
                </c:pt>
                <c:pt idx="25">
                  <c:v>1.3075851888301142</c:v>
                </c:pt>
                <c:pt idx="26">
                  <c:v>1.2964296946968283</c:v>
                </c:pt>
                <c:pt idx="27">
                  <c:v>1.2975539034319581</c:v>
                </c:pt>
                <c:pt idx="28">
                  <c:v>1.2784887520663846</c:v>
                </c:pt>
                <c:pt idx="29">
                  <c:v>1.3334497630690594</c:v>
                </c:pt>
                <c:pt idx="30">
                  <c:v>1.3774932730185045</c:v>
                </c:pt>
                <c:pt idx="31">
                  <c:v>1.4284579161155015</c:v>
                </c:pt>
                <c:pt idx="32">
                  <c:v>1.4303670831359208</c:v>
                </c:pt>
                <c:pt idx="33">
                  <c:v>1.4257799866715015</c:v>
                </c:pt>
                <c:pt idx="34">
                  <c:v>1.4527743771455572</c:v>
                </c:pt>
                <c:pt idx="35">
                  <c:v>1.4931605373632744</c:v>
                </c:pt>
                <c:pt idx="36">
                  <c:v>1.5329651708647527</c:v>
                </c:pt>
                <c:pt idx="37">
                  <c:v>1.569518386240254</c:v>
                </c:pt>
                <c:pt idx="38">
                  <c:v>1.6417268021956559</c:v>
                </c:pt>
                <c:pt idx="39">
                  <c:v>1.7206829201821423</c:v>
                </c:pt>
                <c:pt idx="40">
                  <c:v>1.7256298317188945</c:v>
                </c:pt>
                <c:pt idx="41">
                  <c:v>1.7876681032345625</c:v>
                </c:pt>
                <c:pt idx="42">
                  <c:v>1.8292517101258314</c:v>
                </c:pt>
                <c:pt idx="43">
                  <c:v>1.8113348296836005</c:v>
                </c:pt>
                <c:pt idx="44">
                  <c:v>1.8679228536563381</c:v>
                </c:pt>
                <c:pt idx="45">
                  <c:v>1.9245159583270444</c:v>
                </c:pt>
                <c:pt idx="46">
                  <c:v>1.9943965685196521</c:v>
                </c:pt>
                <c:pt idx="47">
                  <c:v>2.0075976011237668</c:v>
                </c:pt>
                <c:pt idx="48">
                  <c:v>2.065248651076474</c:v>
                </c:pt>
                <c:pt idx="49">
                  <c:v>2.1370701713474478</c:v>
                </c:pt>
                <c:pt idx="50">
                  <c:v>2.4104238617436859</c:v>
                </c:pt>
                <c:pt idx="51">
                  <c:v>2.3276415847147174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B-5F43-9873-B198D251A586}"/>
            </c:ext>
          </c:extLst>
        </c:ser>
        <c:ser>
          <c:idx val="2"/>
          <c:order val="2"/>
          <c:tx>
            <c:strRef>
              <c:f>'4.2'!$A$25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'4.2'!$B$25:$BA$25</c:f>
              <c:numCache>
                <c:formatCode>0%</c:formatCode>
                <c:ptCount val="52"/>
                <c:pt idx="0">
                  <c:v>0.2102</c:v>
                </c:pt>
                <c:pt idx="1">
                  <c:v>0.2006</c:v>
                </c:pt>
                <c:pt idx="2">
                  <c:v>0.17710000000000001</c:v>
                </c:pt>
                <c:pt idx="3">
                  <c:v>0.1583</c:v>
                </c:pt>
                <c:pt idx="4">
                  <c:v>0.1542</c:v>
                </c:pt>
                <c:pt idx="5">
                  <c:v>0.16089999999999999</c:v>
                </c:pt>
                <c:pt idx="6">
                  <c:v>0.151</c:v>
                </c:pt>
                <c:pt idx="7">
                  <c:v>0.14990000000000001</c:v>
                </c:pt>
                <c:pt idx="8">
                  <c:v>0.1724</c:v>
                </c:pt>
                <c:pt idx="9">
                  <c:v>0.19819999999999999</c:v>
                </c:pt>
                <c:pt idx="10">
                  <c:v>0.21403201071764169</c:v>
                </c:pt>
                <c:pt idx="11">
                  <c:v>0.22680975281937124</c:v>
                </c:pt>
                <c:pt idx="12">
                  <c:v>0.26068981725574247</c:v>
                </c:pt>
                <c:pt idx="13">
                  <c:v>0.27268261512688036</c:v>
                </c:pt>
                <c:pt idx="14">
                  <c:v>0.2965927355076749</c:v>
                </c:pt>
                <c:pt idx="15">
                  <c:v>0.31196382464297989</c:v>
                </c:pt>
                <c:pt idx="16">
                  <c:v>0.31825133877172157</c:v>
                </c:pt>
                <c:pt idx="17">
                  <c:v>0.34151280671846346</c:v>
                </c:pt>
                <c:pt idx="18">
                  <c:v>0.34120431558368935</c:v>
                </c:pt>
                <c:pt idx="19">
                  <c:v>0.35022600285900274</c:v>
                </c:pt>
                <c:pt idx="20">
                  <c:v>0.36414657889392626</c:v>
                </c:pt>
                <c:pt idx="21">
                  <c:v>0.3724634215241025</c:v>
                </c:pt>
                <c:pt idx="22">
                  <c:v>0.40958771671912569</c:v>
                </c:pt>
                <c:pt idx="23">
                  <c:v>0.47606717944451299</c:v>
                </c:pt>
                <c:pt idx="24">
                  <c:v>0.50818881100997293</c:v>
                </c:pt>
                <c:pt idx="25">
                  <c:v>0.57215817864079188</c:v>
                </c:pt>
                <c:pt idx="26">
                  <c:v>0.61224483643305572</c:v>
                </c:pt>
                <c:pt idx="27">
                  <c:v>0.62655258859598384</c:v>
                </c:pt>
                <c:pt idx="28">
                  <c:v>0.62652452349043897</c:v>
                </c:pt>
                <c:pt idx="29">
                  <c:v>0.62072651136912682</c:v>
                </c:pt>
                <c:pt idx="30">
                  <c:v>0.60457427894524263</c:v>
                </c:pt>
                <c:pt idx="31">
                  <c:v>0.60018201912938207</c:v>
                </c:pt>
                <c:pt idx="32">
                  <c:v>0.62024309747213857</c:v>
                </c:pt>
                <c:pt idx="33">
                  <c:v>0.66172184896905339</c:v>
                </c:pt>
                <c:pt idx="34">
                  <c:v>0.68025976304335334</c:v>
                </c:pt>
                <c:pt idx="35">
                  <c:v>0.69403848451556305</c:v>
                </c:pt>
                <c:pt idx="36">
                  <c:v>0.66361772240529471</c:v>
                </c:pt>
                <c:pt idx="37">
                  <c:v>0.66385794181785818</c:v>
                </c:pt>
                <c:pt idx="38">
                  <c:v>0.70309887386151515</c:v>
                </c:pt>
                <c:pt idx="39">
                  <c:v>0.81211706660091687</c:v>
                </c:pt>
                <c:pt idx="40">
                  <c:v>0.84340424300788175</c:v>
                </c:pt>
                <c:pt idx="41">
                  <c:v>0.87707984006191164</c:v>
                </c:pt>
                <c:pt idx="42">
                  <c:v>0.9199959837538908</c:v>
                </c:pt>
                <c:pt idx="43">
                  <c:v>0.94805959370399906</c:v>
                </c:pt>
                <c:pt idx="44">
                  <c:v>0.9553774429873918</c:v>
                </c:pt>
                <c:pt idx="45">
                  <c:v>0.95579700000000001</c:v>
                </c:pt>
                <c:pt idx="46">
                  <c:v>0.97956799999999999</c:v>
                </c:pt>
                <c:pt idx="47">
                  <c:v>0.98413700000000004</c:v>
                </c:pt>
                <c:pt idx="48">
                  <c:v>0.98</c:v>
                </c:pt>
                <c:pt idx="49">
                  <c:v>0.97</c:v>
                </c:pt>
                <c:pt idx="50">
                  <c:v>1.1499999999999999</c:v>
                </c:pt>
                <c:pt idx="51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B-5F43-9873-B198D251A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730904"/>
        <c:axId val="1817734664"/>
      </c:lineChart>
      <c:lineChart>
        <c:grouping val="standard"/>
        <c:varyColors val="0"/>
        <c:ser>
          <c:idx val="3"/>
          <c:order val="3"/>
          <c:tx>
            <c:strRef>
              <c:f>'4.2'!$A$26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'4.2'!$B$22:$BA$22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'4.2'!$B$26:$BA$26</c:f>
              <c:numCache>
                <c:formatCode>General</c:formatCode>
                <c:ptCount val="52"/>
                <c:pt idx="5" formatCode="0%">
                  <c:v>7.5945530597861903E-3</c:v>
                </c:pt>
                <c:pt idx="6" formatCode="0%">
                  <c:v>-9.0143413891183907E-3</c:v>
                </c:pt>
                <c:pt idx="7" formatCode="0%">
                  <c:v>-9.8738836582871613E-4</c:v>
                </c:pt>
                <c:pt idx="8" formatCode="0%">
                  <c:v>1.3940409116446483E-2</c:v>
                </c:pt>
                <c:pt idx="9" formatCode="0%">
                  <c:v>8.3744203043615243E-3</c:v>
                </c:pt>
                <c:pt idx="10" formatCode="0%">
                  <c:v>-6.0008697850576194E-3</c:v>
                </c:pt>
                <c:pt idx="11" formatCode="0%">
                  <c:v>-7.8154524506019989E-3</c:v>
                </c:pt>
                <c:pt idx="12" formatCode="0%">
                  <c:v>-2.0657607502200102E-2</c:v>
                </c:pt>
                <c:pt idx="13" formatCode="0%">
                  <c:v>-9.2262840032867072E-3</c:v>
                </c:pt>
                <c:pt idx="14" formatCode="0%">
                  <c:v>-1.6506986846756264E-3</c:v>
                </c:pt>
                <c:pt idx="15" formatCode="0%">
                  <c:v>-6.2548447883593397E-5</c:v>
                </c:pt>
                <c:pt idx="16" formatCode="0%">
                  <c:v>3.1498153875649765E-3</c:v>
                </c:pt>
                <c:pt idx="17" formatCode="0%">
                  <c:v>-4.7591093001866343E-3</c:v>
                </c:pt>
                <c:pt idx="18" formatCode="0%">
                  <c:v>-4.5334656759975986E-3</c:v>
                </c:pt>
                <c:pt idx="19" formatCode="0%">
                  <c:v>-4.5561420857366045E-3</c:v>
                </c:pt>
                <c:pt idx="20" formatCode="0%">
                  <c:v>-7.83516225892005E-3</c:v>
                </c:pt>
                <c:pt idx="21" formatCode="0%">
                  <c:v>-5.1354088379927439E-3</c:v>
                </c:pt>
                <c:pt idx="22" formatCode="0%">
                  <c:v>2.7781124251453743E-3</c:v>
                </c:pt>
                <c:pt idx="23" formatCode="0%">
                  <c:v>6.7959474656278471E-3</c:v>
                </c:pt>
                <c:pt idx="24" formatCode="0%">
                  <c:v>5.3194876507664419E-3</c:v>
                </c:pt>
                <c:pt idx="25" formatCode="0%">
                  <c:v>6.7705778116417502E-3</c:v>
                </c:pt>
                <c:pt idx="26" formatCode="0%">
                  <c:v>1.2804964443892066E-2</c:v>
                </c:pt>
                <c:pt idx="27" formatCode="0%">
                  <c:v>2.6017992312714372E-2</c:v>
                </c:pt>
                <c:pt idx="28" formatCode="0%">
                  <c:v>2.5080385001424496E-2</c:v>
                </c:pt>
                <c:pt idx="29" formatCode="0%">
                  <c:v>3.3962743651907927E-2</c:v>
                </c:pt>
                <c:pt idx="30" formatCode="0%">
                  <c:v>1.183610506942972E-2</c:v>
                </c:pt>
                <c:pt idx="31" formatCode="0%">
                  <c:v>1.522520166805265E-2</c:v>
                </c:pt>
                <c:pt idx="32" formatCode="0%">
                  <c:v>1.1802525627771223E-2</c:v>
                </c:pt>
                <c:pt idx="33" formatCode="0%">
                  <c:v>8.6839215248582999E-3</c:v>
                </c:pt>
                <c:pt idx="34" formatCode="0%">
                  <c:v>4.3361258396787073E-3</c:v>
                </c:pt>
                <c:pt idx="35" formatCode="0%">
                  <c:v>-6.225659494507962E-5</c:v>
                </c:pt>
                <c:pt idx="36" formatCode="0%">
                  <c:v>2.2274040116952189E-4</c:v>
                </c:pt>
                <c:pt idx="37" formatCode="0%">
                  <c:v>-3.2833130239969515E-3</c:v>
                </c:pt>
                <c:pt idx="38" formatCode="0%">
                  <c:v>-9.6572119200774645E-3</c:v>
                </c:pt>
                <c:pt idx="39" formatCode="0%">
                  <c:v>-8.1996044604222308E-3</c:v>
                </c:pt>
                <c:pt idx="40" formatCode="0%">
                  <c:v>-8.3380793650508749E-3</c:v>
                </c:pt>
                <c:pt idx="41" formatCode="0%">
                  <c:v>-1.0306048721317018E-2</c:v>
                </c:pt>
                <c:pt idx="42" formatCode="0%">
                  <c:v>-1.2253069037488691E-2</c:v>
                </c:pt>
                <c:pt idx="43" formatCode="0%">
                  <c:v>-8.6733261388480965E-3</c:v>
                </c:pt>
                <c:pt idx="44" formatCode="0%">
                  <c:v>-1.3097290168746788E-2</c:v>
                </c:pt>
                <c:pt idx="45" formatCode="0%">
                  <c:v>-3.7446435226300874E-3</c:v>
                </c:pt>
                <c:pt idx="46" formatCode="0%">
                  <c:v>-7.5823073522811322E-3</c:v>
                </c:pt>
                <c:pt idx="47" formatCode="0%">
                  <c:v>-5.1528016100706097E-3</c:v>
                </c:pt>
                <c:pt idx="48" formatCode="0%">
                  <c:v>-5.642848882549868E-3</c:v>
                </c:pt>
                <c:pt idx="49" formatCode="0%">
                  <c:v>-6.6698025195932407E-3</c:v>
                </c:pt>
                <c:pt idx="50" formatCode="0%">
                  <c:v>-2.3769999999999999E-2</c:v>
                </c:pt>
                <c:pt idx="51" formatCode="0%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B-5F43-9873-B198D251A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741512"/>
        <c:axId val="1817738120"/>
      </c:lineChart>
      <c:catAx>
        <c:axId val="181773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734664"/>
        <c:crosses val="autoZero"/>
        <c:auto val="1"/>
        <c:lblAlgn val="ctr"/>
        <c:lblOffset val="100"/>
        <c:noMultiLvlLbl val="0"/>
      </c:catAx>
      <c:valAx>
        <c:axId val="1817734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730904"/>
        <c:crosses val="autoZero"/>
        <c:crossBetween val="between"/>
      </c:valAx>
      <c:valAx>
        <c:axId val="1817738120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741512"/>
        <c:crosses val="max"/>
        <c:crossBetween val="between"/>
      </c:valAx>
      <c:catAx>
        <c:axId val="1817741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73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'4.16'!$A$26</c:f>
              <c:strCache>
                <c:ptCount val="1"/>
                <c:pt idx="0">
                  <c:v>Households and non-financial businesses</c:v>
                </c:pt>
              </c:strCache>
            </c:strRef>
          </c:tx>
          <c:spPr>
            <a:ln w="508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'4.16'!$B$25:$AB$25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'4.16'!$B$26:$AB$26</c:f>
              <c:numCache>
                <c:formatCode>0.00%</c:formatCode>
                <c:ptCount val="27"/>
                <c:pt idx="0">
                  <c:v>7.817070307037563E-2</c:v>
                </c:pt>
                <c:pt idx="1">
                  <c:v>2.4400799835205648E-2</c:v>
                </c:pt>
                <c:pt idx="2">
                  <c:v>2.3801108596409389E-2</c:v>
                </c:pt>
                <c:pt idx="3">
                  <c:v>2.4296121088043254E-2</c:v>
                </c:pt>
                <c:pt idx="4">
                  <c:v>-3.4866607484932005E-3</c:v>
                </c:pt>
                <c:pt idx="5">
                  <c:v>-5.2246420653149009E-3</c:v>
                </c:pt>
                <c:pt idx="6">
                  <c:v>2.3775537083852244E-2</c:v>
                </c:pt>
                <c:pt idx="7">
                  <c:v>5.4773016835521521E-2</c:v>
                </c:pt>
                <c:pt idx="8">
                  <c:v>4.8104017080935341E-2</c:v>
                </c:pt>
                <c:pt idx="9">
                  <c:v>7.2142121958066033E-2</c:v>
                </c:pt>
                <c:pt idx="10">
                  <c:v>7.2312960780983829E-2</c:v>
                </c:pt>
                <c:pt idx="11">
                  <c:v>6.1928513969693448E-2</c:v>
                </c:pt>
                <c:pt idx="12">
                  <c:v>5.8193606027333332E-2</c:v>
                </c:pt>
                <c:pt idx="13">
                  <c:v>4.9013072643406402E-2</c:v>
                </c:pt>
                <c:pt idx="14">
                  <c:v>9.0336259978408232E-2</c:v>
                </c:pt>
                <c:pt idx="15">
                  <c:v>8.9909426534812598E-2</c:v>
                </c:pt>
                <c:pt idx="16">
                  <c:v>6.6666964129347167E-2</c:v>
                </c:pt>
                <c:pt idx="17">
                  <c:v>7.3310553958280553E-2</c:v>
                </c:pt>
                <c:pt idx="18">
                  <c:v>7.305226283344804E-2</c:v>
                </c:pt>
                <c:pt idx="19">
                  <c:v>6.3462511921605971E-2</c:v>
                </c:pt>
                <c:pt idx="20">
                  <c:v>7.729755280760095E-2</c:v>
                </c:pt>
                <c:pt idx="21">
                  <c:v>7.6590767086993417E-2</c:v>
                </c:pt>
                <c:pt idx="22">
                  <c:v>6.7420422580638253E-2</c:v>
                </c:pt>
                <c:pt idx="23">
                  <c:v>5.4301712488913495E-2</c:v>
                </c:pt>
                <c:pt idx="24">
                  <c:v>5.8871951464871931E-2</c:v>
                </c:pt>
                <c:pt idx="25">
                  <c:v>0.11434743636138543</c:v>
                </c:pt>
                <c:pt idx="26">
                  <c:v>0.10868939650223122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2-2745-A3C9-B3F68D534756}"/>
            </c:ext>
          </c:extLst>
        </c:ser>
        <c:ser>
          <c:idx val="1"/>
          <c:order val="1"/>
          <c:tx>
            <c:strRef>
              <c:f>'4.16'!$A$27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'4.16'!$B$25:$AB$25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'4.16'!$B$27:$AB$27</c:f>
              <c:numCache>
                <c:formatCode>0.00%</c:formatCode>
                <c:ptCount val="27"/>
                <c:pt idx="0">
                  <c:v>2.415246075950703E-3</c:v>
                </c:pt>
                <c:pt idx="1">
                  <c:v>3.0201893886587358E-3</c:v>
                </c:pt>
                <c:pt idx="2">
                  <c:v>-1.1051333188019338E-4</c:v>
                </c:pt>
                <c:pt idx="3">
                  <c:v>-6.3242265531052166E-3</c:v>
                </c:pt>
                <c:pt idx="4">
                  <c:v>5.9605156597984706E-3</c:v>
                </c:pt>
                <c:pt idx="5">
                  <c:v>1.611156523998551E-3</c:v>
                </c:pt>
                <c:pt idx="6">
                  <c:v>1.3387157798823933E-3</c:v>
                </c:pt>
                <c:pt idx="7">
                  <c:v>7.4763977934179534E-4</c:v>
                </c:pt>
                <c:pt idx="8">
                  <c:v>5.5118433747940636E-3</c:v>
                </c:pt>
                <c:pt idx="9">
                  <c:v>6.4203393227823613E-3</c:v>
                </c:pt>
                <c:pt idx="10">
                  <c:v>7.0153385027758473E-3</c:v>
                </c:pt>
                <c:pt idx="11">
                  <c:v>1.2572325876095185E-2</c:v>
                </c:pt>
                <c:pt idx="12">
                  <c:v>7.88578241697473E-3</c:v>
                </c:pt>
                <c:pt idx="13">
                  <c:v>7.5778937395955858E-3</c:v>
                </c:pt>
                <c:pt idx="14">
                  <c:v>-2.8647127143316658E-4</c:v>
                </c:pt>
                <c:pt idx="15">
                  <c:v>1.2544037995986846E-2</c:v>
                </c:pt>
                <c:pt idx="16">
                  <c:v>2.675676811259557E-3</c:v>
                </c:pt>
                <c:pt idx="17">
                  <c:v>-2.4945891701840706E-3</c:v>
                </c:pt>
                <c:pt idx="18">
                  <c:v>-8.9075738882579275E-3</c:v>
                </c:pt>
                <c:pt idx="19">
                  <c:v>3.9796674366534635E-3</c:v>
                </c:pt>
                <c:pt idx="20">
                  <c:v>-1.1137585065910886E-3</c:v>
                </c:pt>
                <c:pt idx="21">
                  <c:v>-2.2125880696663219E-3</c:v>
                </c:pt>
                <c:pt idx="22">
                  <c:v>-2.9660681437494439E-3</c:v>
                </c:pt>
                <c:pt idx="23">
                  <c:v>5.7411123364379006E-3</c:v>
                </c:pt>
                <c:pt idx="24">
                  <c:v>8.3927050148136992E-4</c:v>
                </c:pt>
                <c:pt idx="25">
                  <c:v>-3.7619515841801022E-3</c:v>
                </c:pt>
                <c:pt idx="26">
                  <c:v>-2.5890058492666311E-3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2-2745-A3C9-B3F68D534756}"/>
            </c:ext>
          </c:extLst>
        </c:ser>
        <c:ser>
          <c:idx val="2"/>
          <c:order val="2"/>
          <c:tx>
            <c:strRef>
              <c:f>'4.16'!$A$28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3492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'4.16'!$B$25:$AB$25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'4.16'!$B$28:$AB$28</c:f>
              <c:numCache>
                <c:formatCode>0.00%</c:formatCode>
                <c:ptCount val="27"/>
                <c:pt idx="0">
                  <c:v>-9.4300663044940891E-2</c:v>
                </c:pt>
                <c:pt idx="1">
                  <c:v>-3.5685155399823969E-2</c:v>
                </c:pt>
                <c:pt idx="2">
                  <c:v>-2.9384832885508191E-2</c:v>
                </c:pt>
                <c:pt idx="3">
                  <c:v>-2.5694437542858845E-2</c:v>
                </c:pt>
                <c:pt idx="4">
                  <c:v>-1.7232299989098102E-2</c:v>
                </c:pt>
                <c:pt idx="5">
                  <c:v>-1.5846990389958675E-2</c:v>
                </c:pt>
                <c:pt idx="6">
                  <c:v>-3.0217187326885248E-2</c:v>
                </c:pt>
                <c:pt idx="7">
                  <c:v>-3.8688768824420475E-2</c:v>
                </c:pt>
                <c:pt idx="8">
                  <c:v>-3.6986870994962687E-2</c:v>
                </c:pt>
                <c:pt idx="9">
                  <c:v>-3.3452460087954841E-2</c:v>
                </c:pt>
                <c:pt idx="10">
                  <c:v>-3.3246699359392971E-2</c:v>
                </c:pt>
                <c:pt idx="11">
                  <c:v>-1.6528215423064718E-2</c:v>
                </c:pt>
                <c:pt idx="12">
                  <c:v>2.605552652061827E-3</c:v>
                </c:pt>
                <c:pt idx="13">
                  <c:v>-1.1652550288246261E-3</c:v>
                </c:pt>
                <c:pt idx="14">
                  <c:v>-3.1533529825342549E-2</c:v>
                </c:pt>
                <c:pt idx="15">
                  <c:v>-4.3885958885102945E-2</c:v>
                </c:pt>
                <c:pt idx="16">
                  <c:v>-8.8275768727227814E-3</c:v>
                </c:pt>
                <c:pt idx="17">
                  <c:v>9.321483397564182E-5</c:v>
                </c:pt>
                <c:pt idx="18">
                  <c:v>3.9917522727062873E-4</c:v>
                </c:pt>
                <c:pt idx="19">
                  <c:v>5.7871807431441385E-3</c:v>
                </c:pt>
                <c:pt idx="20">
                  <c:v>9.615305099373259E-3</c:v>
                </c:pt>
                <c:pt idx="21">
                  <c:v>1.1625116054606789E-2</c:v>
                </c:pt>
                <c:pt idx="22">
                  <c:v>1.3345166626566762E-2</c:v>
                </c:pt>
                <c:pt idx="23">
                  <c:v>1.9107783520240972E-2</c:v>
                </c:pt>
                <c:pt idx="24">
                  <c:v>1.4686946354519356E-2</c:v>
                </c:pt>
                <c:pt idx="25">
                  <c:v>-4.3225094517508354E-2</c:v>
                </c:pt>
                <c:pt idx="26">
                  <c:v>-3.7185445755667138E-2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2-2745-A3C9-B3F68D534756}"/>
            </c:ext>
          </c:extLst>
        </c:ser>
        <c:ser>
          <c:idx val="3"/>
          <c:order val="3"/>
          <c:tx>
            <c:strRef>
              <c:f>'4.16'!$A$29</c:f>
              <c:strCache>
                <c:ptCount val="1"/>
                <c:pt idx="0">
                  <c:v>Rest of world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'4.16'!$B$25:$AB$25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'4.16'!$B$29:$AB$29</c:f>
              <c:numCache>
                <c:formatCode>0.00%</c:formatCode>
                <c:ptCount val="27"/>
                <c:pt idx="0">
                  <c:v>1.3714713898614546E-2</c:v>
                </c:pt>
                <c:pt idx="1">
                  <c:v>8.2641661759595836E-3</c:v>
                </c:pt>
                <c:pt idx="2">
                  <c:v>5.6942376209789961E-3</c:v>
                </c:pt>
                <c:pt idx="3">
                  <c:v>7.7225430079208117E-3</c:v>
                </c:pt>
                <c:pt idx="4">
                  <c:v>1.4758445077792833E-2</c:v>
                </c:pt>
                <c:pt idx="5">
                  <c:v>1.9460475931275024E-2</c:v>
                </c:pt>
                <c:pt idx="6">
                  <c:v>5.1029344631506072E-3</c:v>
                </c:pt>
                <c:pt idx="7">
                  <c:v>-1.6831887790442836E-2</c:v>
                </c:pt>
                <c:pt idx="8">
                  <c:v>-1.6628989460766724E-2</c:v>
                </c:pt>
                <c:pt idx="9">
                  <c:v>-4.5110001192893559E-2</c:v>
                </c:pt>
                <c:pt idx="10">
                  <c:v>-4.6081599924366702E-2</c:v>
                </c:pt>
                <c:pt idx="11">
                  <c:v>-5.7972624422723919E-2</c:v>
                </c:pt>
                <c:pt idx="12">
                  <c:v>-6.8684941096369884E-2</c:v>
                </c:pt>
                <c:pt idx="13">
                  <c:v>-5.5425711354177357E-2</c:v>
                </c:pt>
                <c:pt idx="14">
                  <c:v>-5.8516258881632512E-2</c:v>
                </c:pt>
                <c:pt idx="15">
                  <c:v>-5.8567505645696488E-2</c:v>
                </c:pt>
                <c:pt idx="16">
                  <c:v>-6.0515064067883949E-2</c:v>
                </c:pt>
                <c:pt idx="17">
                  <c:v>-7.0909179622072119E-2</c:v>
                </c:pt>
                <c:pt idx="18">
                  <c:v>-6.4543864172460746E-2</c:v>
                </c:pt>
                <c:pt idx="19">
                  <c:v>-7.3229360101403573E-2</c:v>
                </c:pt>
                <c:pt idx="20">
                  <c:v>-8.5799099400383119E-2</c:v>
                </c:pt>
                <c:pt idx="21">
                  <c:v>-8.6003295071933883E-2</c:v>
                </c:pt>
                <c:pt idx="22">
                  <c:v>-7.7799521063455571E-2</c:v>
                </c:pt>
                <c:pt idx="23">
                  <c:v>-7.9150608345592371E-2</c:v>
                </c:pt>
                <c:pt idx="24">
                  <c:v>-7.4398168320872662E-2</c:v>
                </c:pt>
                <c:pt idx="25">
                  <c:v>-6.7360390259696978E-2</c:v>
                </c:pt>
                <c:pt idx="26">
                  <c:v>-6.8914944897297437E-2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A2-2745-A3C9-B3F68D534756}"/>
            </c:ext>
          </c:extLst>
        </c:ser>
        <c:ser>
          <c:idx val="4"/>
          <c:order val="4"/>
          <c:tx>
            <c:strRef>
              <c:f>'4.16'!$A$30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'4.16'!$B$25:$AB$25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'4.16'!$B$30:$AB$30</c:f>
              <c:numCache>
                <c:formatCode>0.00%</c:formatCode>
                <c:ptCount val="27"/>
                <c:pt idx="0">
                  <c:v>-1.3714713898614546E-2</c:v>
                </c:pt>
                <c:pt idx="1">
                  <c:v>-8.2641661759595836E-3</c:v>
                </c:pt>
                <c:pt idx="2">
                  <c:v>-5.6942376209789961E-3</c:v>
                </c:pt>
                <c:pt idx="3">
                  <c:v>-7.7225430079208117E-3</c:v>
                </c:pt>
                <c:pt idx="4">
                  <c:v>-1.4758445077792833E-2</c:v>
                </c:pt>
                <c:pt idx="5">
                  <c:v>-1.9460475931275024E-2</c:v>
                </c:pt>
                <c:pt idx="6">
                  <c:v>-5.1029344631506072E-3</c:v>
                </c:pt>
                <c:pt idx="7">
                  <c:v>1.6831887790442836E-2</c:v>
                </c:pt>
                <c:pt idx="8">
                  <c:v>1.6628989460766724E-2</c:v>
                </c:pt>
                <c:pt idx="9">
                  <c:v>4.5110001192893559E-2</c:v>
                </c:pt>
                <c:pt idx="10">
                  <c:v>4.6081599924366702E-2</c:v>
                </c:pt>
                <c:pt idx="11">
                  <c:v>5.7972624422723919E-2</c:v>
                </c:pt>
                <c:pt idx="12">
                  <c:v>6.8684941096369884E-2</c:v>
                </c:pt>
                <c:pt idx="13">
                  <c:v>5.5425711354177357E-2</c:v>
                </c:pt>
                <c:pt idx="14">
                  <c:v>5.8516258881632512E-2</c:v>
                </c:pt>
                <c:pt idx="15">
                  <c:v>5.8567505645696488E-2</c:v>
                </c:pt>
                <c:pt idx="16">
                  <c:v>6.0515064067883949E-2</c:v>
                </c:pt>
                <c:pt idx="17">
                  <c:v>7.0909179622072119E-2</c:v>
                </c:pt>
                <c:pt idx="18">
                  <c:v>6.4543864172460746E-2</c:v>
                </c:pt>
                <c:pt idx="19">
                  <c:v>7.3229360101403573E-2</c:v>
                </c:pt>
                <c:pt idx="20">
                  <c:v>8.5799099400383119E-2</c:v>
                </c:pt>
                <c:pt idx="21">
                  <c:v>8.6003295071933883E-2</c:v>
                </c:pt>
                <c:pt idx="22">
                  <c:v>7.7799521063455571E-2</c:v>
                </c:pt>
                <c:pt idx="23">
                  <c:v>7.9150608345592371E-2</c:v>
                </c:pt>
                <c:pt idx="24">
                  <c:v>7.4398168320872662E-2</c:v>
                </c:pt>
                <c:pt idx="25">
                  <c:v>6.7360390259696978E-2</c:v>
                </c:pt>
                <c:pt idx="26">
                  <c:v>6.8914944897297437E-2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A2-2745-A3C9-B3F68D53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203048"/>
        <c:axId val="1834218520"/>
      </c:lineChart>
      <c:catAx>
        <c:axId val="183420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218520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834218520"/>
        <c:scaling>
          <c:orientation val="minMax"/>
          <c:min val="-0.14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20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'4.17'!$A$23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'4.17'!$B$23:$AA$23</c:f>
              <c:numCache>
                <c:formatCode>0%</c:formatCode>
                <c:ptCount val="26"/>
                <c:pt idx="0">
                  <c:v>2.8753108237535256</c:v>
                </c:pt>
                <c:pt idx="1">
                  <c:v>2.945809604264678</c:v>
                </c:pt>
                <c:pt idx="2">
                  <c:v>3.0211108983460684</c:v>
                </c:pt>
                <c:pt idx="3">
                  <c:v>3.0695949155742839</c:v>
                </c:pt>
                <c:pt idx="4">
                  <c:v>3.1346841953620208</c:v>
                </c:pt>
                <c:pt idx="5">
                  <c:v>3.1283197505599691</c:v>
                </c:pt>
                <c:pt idx="6">
                  <c:v>3.1153483856108282</c:v>
                </c:pt>
                <c:pt idx="7">
                  <c:v>3.0868906406491656</c:v>
                </c:pt>
                <c:pt idx="8">
                  <c:v>3.1918860139231842</c:v>
                </c:pt>
                <c:pt idx="9">
                  <c:v>3.2569372968145314</c:v>
                </c:pt>
                <c:pt idx="10">
                  <c:v>3.3565886756644612</c:v>
                </c:pt>
                <c:pt idx="11">
                  <c:v>3.2871828256461697</c:v>
                </c:pt>
                <c:pt idx="12">
                  <c:v>3.3345400146719664</c:v>
                </c:pt>
                <c:pt idx="13">
                  <c:v>3.2777979000240287</c:v>
                </c:pt>
                <c:pt idx="14">
                  <c:v>3.5230372011593083</c:v>
                </c:pt>
                <c:pt idx="15">
                  <c:v>3.4877670713433124</c:v>
                </c:pt>
                <c:pt idx="16">
                  <c:v>3.4152999186067738</c:v>
                </c:pt>
                <c:pt idx="17">
                  <c:v>3.5037005560847438</c:v>
                </c:pt>
                <c:pt idx="18">
                  <c:v>3.5818941361727337</c:v>
                </c:pt>
                <c:pt idx="19">
                  <c:v>3.6107300593658458</c:v>
                </c:pt>
                <c:pt idx="20">
                  <c:v>3.6864883925325587</c:v>
                </c:pt>
                <c:pt idx="21">
                  <c:v>3.7270871851744136</c:v>
                </c:pt>
                <c:pt idx="22">
                  <c:v>3.7767466616447525</c:v>
                </c:pt>
                <c:pt idx="23">
                  <c:v>3.8360905162968297</c:v>
                </c:pt>
                <c:pt idx="24">
                  <c:v>3.9866725568893187</c:v>
                </c:pt>
                <c:pt idx="25">
                  <c:v>4.3608357657108572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C-6347-AF33-1B0ECC51DC0E}"/>
            </c:ext>
          </c:extLst>
        </c:ser>
        <c:ser>
          <c:idx val="1"/>
          <c:order val="1"/>
          <c:tx>
            <c:strRef>
              <c:f>'4.17'!$A$24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'4.17'!$B$24:$AA$24</c:f>
              <c:numCache>
                <c:formatCode>0%</c:formatCode>
                <c:ptCount val="26"/>
                <c:pt idx="0">
                  <c:v>1.0207110226933926</c:v>
                </c:pt>
                <c:pt idx="1">
                  <c:v>0.99055468280208625</c:v>
                </c:pt>
                <c:pt idx="2">
                  <c:v>0.93529258022656758</c:v>
                </c:pt>
                <c:pt idx="3">
                  <c:v>0.89975353057512841</c:v>
                </c:pt>
                <c:pt idx="4">
                  <c:v>0.85193567101185197</c:v>
                </c:pt>
                <c:pt idx="5">
                  <c:v>0.89217389490214527</c:v>
                </c:pt>
                <c:pt idx="6">
                  <c:v>0.91323724185932542</c:v>
                </c:pt>
                <c:pt idx="7">
                  <c:v>0.90285088765190691</c:v>
                </c:pt>
                <c:pt idx="8">
                  <c:v>0.85344040974017876</c:v>
                </c:pt>
                <c:pt idx="9">
                  <c:v>0.86216225924281875</c:v>
                </c:pt>
                <c:pt idx="10">
                  <c:v>0.83979834622192417</c:v>
                </c:pt>
                <c:pt idx="11">
                  <c:v>0.72127767225851236</c:v>
                </c:pt>
                <c:pt idx="12">
                  <c:v>0.6947260034234588</c:v>
                </c:pt>
                <c:pt idx="13">
                  <c:v>0.85820855902038351</c:v>
                </c:pt>
                <c:pt idx="14">
                  <c:v>0.91343574817701956</c:v>
                </c:pt>
                <c:pt idx="15">
                  <c:v>0.80233027148589109</c:v>
                </c:pt>
                <c:pt idx="16">
                  <c:v>0.84929387937070278</c:v>
                </c:pt>
                <c:pt idx="17">
                  <c:v>0.82516975295156036</c:v>
                </c:pt>
                <c:pt idx="18">
                  <c:v>0.80400496341012129</c:v>
                </c:pt>
                <c:pt idx="19">
                  <c:v>0.82251815699817032</c:v>
                </c:pt>
                <c:pt idx="20">
                  <c:v>0.89209277770445339</c:v>
                </c:pt>
                <c:pt idx="21">
                  <c:v>0.88871605652438623</c:v>
                </c:pt>
                <c:pt idx="22">
                  <c:v>0.91074005876495756</c:v>
                </c:pt>
                <c:pt idx="23">
                  <c:v>1.0494267635290953</c:v>
                </c:pt>
                <c:pt idx="24">
                  <c:v>1.005411570206127</c:v>
                </c:pt>
                <c:pt idx="25">
                  <c:v>1.0770770043901836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C-6347-AF33-1B0ECC51DC0E}"/>
            </c:ext>
          </c:extLst>
        </c:ser>
        <c:ser>
          <c:idx val="2"/>
          <c:order val="2"/>
          <c:tx>
            <c:strRef>
              <c:f>'4.17'!$A$25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'4.17'!$B$25:$AA$25</c:f>
              <c:numCache>
                <c:formatCode>0%</c:formatCode>
                <c:ptCount val="26"/>
                <c:pt idx="0">
                  <c:v>9.2904643425354247E-2</c:v>
                </c:pt>
                <c:pt idx="1">
                  <c:v>0.10321118021469031</c:v>
                </c:pt>
                <c:pt idx="2">
                  <c:v>8.7073403260601742E-2</c:v>
                </c:pt>
                <c:pt idx="3">
                  <c:v>9.2570864928792185E-2</c:v>
                </c:pt>
                <c:pt idx="4">
                  <c:v>9.9726089800495257E-2</c:v>
                </c:pt>
                <c:pt idx="5">
                  <c:v>6.2050862855397994E-2</c:v>
                </c:pt>
                <c:pt idx="6">
                  <c:v>7.7065803489211895E-2</c:v>
                </c:pt>
                <c:pt idx="7">
                  <c:v>0.10566430247161716</c:v>
                </c:pt>
                <c:pt idx="8">
                  <c:v>8.8143893064459425E-2</c:v>
                </c:pt>
                <c:pt idx="9">
                  <c:v>0.1012660192521489</c:v>
                </c:pt>
                <c:pt idx="10">
                  <c:v>0.13691727783156535</c:v>
                </c:pt>
                <c:pt idx="11">
                  <c:v>0.10392331853734788</c:v>
                </c:pt>
                <c:pt idx="12">
                  <c:v>7.0820607240407688E-2</c:v>
                </c:pt>
                <c:pt idx="13">
                  <c:v>0.18046469410974006</c:v>
                </c:pt>
                <c:pt idx="14">
                  <c:v>0.15797621961051367</c:v>
                </c:pt>
                <c:pt idx="15">
                  <c:v>0.22156652150836439</c:v>
                </c:pt>
                <c:pt idx="16">
                  <c:v>0.24005981974505217</c:v>
                </c:pt>
                <c:pt idx="17">
                  <c:v>0.25777142266227393</c:v>
                </c:pt>
                <c:pt idx="18">
                  <c:v>0.18202638960212458</c:v>
                </c:pt>
                <c:pt idx="19">
                  <c:v>0.17683988413358748</c:v>
                </c:pt>
                <c:pt idx="20">
                  <c:v>0.12525367197943035</c:v>
                </c:pt>
                <c:pt idx="21">
                  <c:v>0.14832106337180781</c:v>
                </c:pt>
                <c:pt idx="22">
                  <c:v>9.6385597418768648E-2</c:v>
                </c:pt>
                <c:pt idx="23">
                  <c:v>9.3649430084662214E-2</c:v>
                </c:pt>
                <c:pt idx="24">
                  <c:v>0.12511022610867059</c:v>
                </c:pt>
                <c:pt idx="25">
                  <c:v>0.12921757597112574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0C-6347-AF33-1B0ECC51DC0E}"/>
            </c:ext>
          </c:extLst>
        </c:ser>
        <c:ser>
          <c:idx val="3"/>
          <c:order val="3"/>
          <c:tx>
            <c:strRef>
              <c:f>'4.17'!$A$26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'4.17'!$B$26:$AA$26</c:f>
              <c:numCache>
                <c:formatCode>0%</c:formatCode>
                <c:ptCount val="26"/>
                <c:pt idx="0">
                  <c:v>0.45146225023680175</c:v>
                </c:pt>
                <c:pt idx="1">
                  <c:v>0.40744753942475953</c:v>
                </c:pt>
                <c:pt idx="2">
                  <c:v>0.38833335709964123</c:v>
                </c:pt>
                <c:pt idx="3">
                  <c:v>0.31414658967809894</c:v>
                </c:pt>
                <c:pt idx="4">
                  <c:v>0.32400442305595789</c:v>
                </c:pt>
                <c:pt idx="5">
                  <c:v>0.29664862373663137</c:v>
                </c:pt>
                <c:pt idx="6">
                  <c:v>0.26760615827647699</c:v>
                </c:pt>
                <c:pt idx="7">
                  <c:v>0.22036478098832893</c:v>
                </c:pt>
                <c:pt idx="8">
                  <c:v>0.18815621886099712</c:v>
                </c:pt>
                <c:pt idx="9">
                  <c:v>0.15031833406429479</c:v>
                </c:pt>
                <c:pt idx="10">
                  <c:v>0.12990062625070686</c:v>
                </c:pt>
                <c:pt idx="11">
                  <c:v>0.14023559277770348</c:v>
                </c:pt>
                <c:pt idx="12">
                  <c:v>0.1747993792383683</c:v>
                </c:pt>
                <c:pt idx="13">
                  <c:v>0.16071316911220782</c:v>
                </c:pt>
                <c:pt idx="14">
                  <c:v>0.16539050535987748</c:v>
                </c:pt>
                <c:pt idx="15">
                  <c:v>0.13491397201422972</c:v>
                </c:pt>
                <c:pt idx="16">
                  <c:v>0.11456328946130624</c:v>
                </c:pt>
                <c:pt idx="17">
                  <c:v>0.13179703635087228</c:v>
                </c:pt>
                <c:pt idx="18">
                  <c:v>0.13886397003202636</c:v>
                </c:pt>
                <c:pt idx="19">
                  <c:v>0.1297156006238121</c:v>
                </c:pt>
                <c:pt idx="20">
                  <c:v>0.17102395325059036</c:v>
                </c:pt>
                <c:pt idx="21">
                  <c:v>0.19138615142948914</c:v>
                </c:pt>
                <c:pt idx="22">
                  <c:v>0.23647254950096255</c:v>
                </c:pt>
                <c:pt idx="23">
                  <c:v>0.28215486977451582</c:v>
                </c:pt>
                <c:pt idx="24">
                  <c:v>0.33119539711865792</c:v>
                </c:pt>
                <c:pt idx="25">
                  <c:v>0.32329362566305103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0C-6347-AF33-1B0ECC51DC0E}"/>
            </c:ext>
          </c:extLst>
        </c:ser>
        <c:ser>
          <c:idx val="4"/>
          <c:order val="4"/>
          <c:tx>
            <c:strRef>
              <c:f>'4.17'!$A$27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'4.17'!$B$27:$AA$27</c:f>
              <c:numCache>
                <c:formatCode>0%</c:formatCode>
                <c:ptCount val="26"/>
                <c:pt idx="0">
                  <c:v>4.1793202799933508E-3</c:v>
                </c:pt>
                <c:pt idx="1">
                  <c:v>1.1780091094654796E-2</c:v>
                </c:pt>
                <c:pt idx="2">
                  <c:v>1.8812221042960656E-2</c:v>
                </c:pt>
                <c:pt idx="3">
                  <c:v>4.9241212073026508E-2</c:v>
                </c:pt>
                <c:pt idx="4">
                  <c:v>-3.4375048669189677E-3</c:v>
                </c:pt>
                <c:pt idx="5">
                  <c:v>2.7205217150519382E-2</c:v>
                </c:pt>
                <c:pt idx="6">
                  <c:v>-1.9622851768028873E-2</c:v>
                </c:pt>
                <c:pt idx="7">
                  <c:v>3.0980266579457166E-2</c:v>
                </c:pt>
                <c:pt idx="8">
                  <c:v>3.9633982537100432E-2</c:v>
                </c:pt>
                <c:pt idx="9">
                  <c:v>-1.0763536126714565E-2</c:v>
                </c:pt>
                <c:pt idx="10">
                  <c:v>-9.3696437356546217E-2</c:v>
                </c:pt>
                <c:pt idx="11">
                  <c:v>4.903257394394684E-2</c:v>
                </c:pt>
                <c:pt idx="12">
                  <c:v>1.7486490762894311E-2</c:v>
                </c:pt>
                <c:pt idx="13">
                  <c:v>-0.11340137667625849</c:v>
                </c:pt>
                <c:pt idx="14">
                  <c:v>-0.14244702123079517</c:v>
                </c:pt>
                <c:pt idx="15">
                  <c:v>-0.12985258263744115</c:v>
                </c:pt>
                <c:pt idx="16">
                  <c:v>-0.15814491861235147</c:v>
                </c:pt>
                <c:pt idx="17">
                  <c:v>-0.21187221994040076</c:v>
                </c:pt>
                <c:pt idx="18">
                  <c:v>-0.19443171866243625</c:v>
                </c:pt>
                <c:pt idx="19">
                  <c:v>-0.24967356289218501</c:v>
                </c:pt>
                <c:pt idx="20">
                  <c:v>-0.31469913138744804</c:v>
                </c:pt>
                <c:pt idx="21">
                  <c:v>-0.38275280728303579</c:v>
                </c:pt>
                <c:pt idx="22">
                  <c:v>-0.40590407144977508</c:v>
                </c:pt>
                <c:pt idx="23">
                  <c:v>-0.51383029543554737</c:v>
                </c:pt>
                <c:pt idx="24">
                  <c:v>-0.5731133946422351</c:v>
                </c:pt>
                <c:pt idx="25">
                  <c:v>-0.62431016503661663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0C-6347-AF33-1B0ECC51DC0E}"/>
            </c:ext>
          </c:extLst>
        </c:ser>
        <c:ser>
          <c:idx val="5"/>
          <c:order val="5"/>
          <c:tx>
            <c:strRef>
              <c:f>'4.17'!$A$28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'4.17'!$B$22:$AA$22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'4.17'!$B$28:$AA$28</c:f>
              <c:numCache>
                <c:formatCode>0%</c:formatCode>
                <c:ptCount val="26"/>
                <c:pt idx="0">
                  <c:v>4.440388740109074</c:v>
                </c:pt>
                <c:pt idx="1">
                  <c:v>4.447023006706214</c:v>
                </c:pt>
                <c:pt idx="2">
                  <c:v>4.4318102389328793</c:v>
                </c:pt>
                <c:pt idx="3">
                  <c:v>4.3760659007563039</c:v>
                </c:pt>
                <c:pt idx="4">
                  <c:v>4.4103503792303256</c:v>
                </c:pt>
                <c:pt idx="5">
                  <c:v>4.3791931320541435</c:v>
                </c:pt>
                <c:pt idx="6">
                  <c:v>4.373257589235843</c:v>
                </c:pt>
                <c:pt idx="7">
                  <c:v>4.3157706117610193</c:v>
                </c:pt>
                <c:pt idx="8">
                  <c:v>4.3216265355888197</c:v>
                </c:pt>
                <c:pt idx="9">
                  <c:v>4.3706839093737937</c:v>
                </c:pt>
                <c:pt idx="10">
                  <c:v>4.4632049259686575</c:v>
                </c:pt>
                <c:pt idx="11">
                  <c:v>4.2526194092197329</c:v>
                </c:pt>
                <c:pt idx="12">
                  <c:v>4.274886004574201</c:v>
                </c:pt>
                <c:pt idx="13">
                  <c:v>4.4771843222663605</c:v>
                </c:pt>
                <c:pt idx="14">
                  <c:v>4.7598396743067193</c:v>
                </c:pt>
                <c:pt idx="15">
                  <c:v>4.6465778363517982</c:v>
                </c:pt>
                <c:pt idx="16">
                  <c:v>4.6192169071838345</c:v>
                </c:pt>
                <c:pt idx="17">
                  <c:v>4.7184387680494506</c:v>
                </c:pt>
                <c:pt idx="18">
                  <c:v>4.7067894592170054</c:v>
                </c:pt>
                <c:pt idx="19">
                  <c:v>4.7398037011214162</c:v>
                </c:pt>
                <c:pt idx="20">
                  <c:v>4.8748587954670324</c:v>
                </c:pt>
                <c:pt idx="21">
                  <c:v>4.9555104565000967</c:v>
                </c:pt>
                <c:pt idx="22">
                  <c:v>5.0203448673294417</c:v>
                </c:pt>
                <c:pt idx="23">
                  <c:v>5.2613215796851032</c:v>
                </c:pt>
                <c:pt idx="24">
                  <c:v>5.4483897503227743</c:v>
                </c:pt>
                <c:pt idx="25">
                  <c:v>5.8904239717352169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0C-6347-AF33-1B0ECC51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272328"/>
        <c:axId val="1817276008"/>
      </c:lineChart>
      <c:catAx>
        <c:axId val="181727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276008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8172760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27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'4.18'!$A$24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'4.18'!$B$24:$AC$24</c:f>
              <c:numCache>
                <c:formatCode>0.00%</c:formatCode>
                <c:ptCount val="28"/>
                <c:pt idx="0">
                  <c:v>0.15873354042844037</c:v>
                </c:pt>
                <c:pt idx="1">
                  <c:v>0.13425351087983392</c:v>
                </c:pt>
                <c:pt idx="2">
                  <c:v>0.16052473508411408</c:v>
                </c:pt>
                <c:pt idx="3">
                  <c:v>0.12851172455996215</c:v>
                </c:pt>
                <c:pt idx="4">
                  <c:v>0.13642820849448467</c:v>
                </c:pt>
                <c:pt idx="5">
                  <c:v>0.13986540434217404</c:v>
                </c:pt>
                <c:pt idx="6">
                  <c:v>0.14181490741399527</c:v>
                </c:pt>
                <c:pt idx="7">
                  <c:v>0.11799834138284825</c:v>
                </c:pt>
                <c:pt idx="8">
                  <c:v>0.10725739473517261</c:v>
                </c:pt>
                <c:pt idx="9">
                  <c:v>0.10771727966768049</c:v>
                </c:pt>
                <c:pt idx="10">
                  <c:v>9.1381262567793109E-2</c:v>
                </c:pt>
                <c:pt idx="11">
                  <c:v>0.10233458031968214</c:v>
                </c:pt>
                <c:pt idx="12">
                  <c:v>9.737727886390056E-2</c:v>
                </c:pt>
                <c:pt idx="13">
                  <c:v>6.5386540365891449E-2</c:v>
                </c:pt>
                <c:pt idx="14">
                  <c:v>8.2028183503534496E-2</c:v>
                </c:pt>
                <c:pt idx="15">
                  <c:v>7.1157985445226626E-2</c:v>
                </c:pt>
                <c:pt idx="16">
                  <c:v>0.11578871363961653</c:v>
                </c:pt>
                <c:pt idx="17">
                  <c:v>7.1143762019954218E-2</c:v>
                </c:pt>
                <c:pt idx="18">
                  <c:v>8.047807243544447E-2</c:v>
                </c:pt>
                <c:pt idx="19">
                  <c:v>9.7622509953390474E-2</c:v>
                </c:pt>
                <c:pt idx="20">
                  <c:v>9.7953936328669111E-2</c:v>
                </c:pt>
                <c:pt idx="21">
                  <c:v>9.4826470964762419E-2</c:v>
                </c:pt>
                <c:pt idx="22">
                  <c:v>8.495610539817533E-2</c:v>
                </c:pt>
                <c:pt idx="23">
                  <c:v>9.1412709451763191E-2</c:v>
                </c:pt>
                <c:pt idx="24">
                  <c:v>9.1947844386176758E-2</c:v>
                </c:pt>
                <c:pt idx="25">
                  <c:v>0.11103845914338978</c:v>
                </c:pt>
                <c:pt idx="26">
                  <c:v>0.11747904944992721</c:v>
                </c:pt>
                <c:pt idx="27">
                  <c:v>0.12679861533749326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1C-EB4B-8E50-B22A32388728}"/>
            </c:ext>
          </c:extLst>
        </c:ser>
        <c:ser>
          <c:idx val="1"/>
          <c:order val="1"/>
          <c:tx>
            <c:strRef>
              <c:f>'4.18'!$A$25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50800" cap="rnd">
              <a:solidFill>
                <a:sysClr val="window" lastClr="FFFFFF">
                  <a:lumMod val="65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'4.18'!$B$25:$AC$25</c:f>
              <c:numCache>
                <c:formatCode>0.00%</c:formatCode>
                <c:ptCount val="28"/>
                <c:pt idx="0">
                  <c:v>-0.11683719611560027</c:v>
                </c:pt>
                <c:pt idx="1">
                  <c:v>-0.11970650813321641</c:v>
                </c:pt>
                <c:pt idx="2">
                  <c:v>-9.8820922088094176E-2</c:v>
                </c:pt>
                <c:pt idx="3">
                  <c:v>-8.5926197701731308E-2</c:v>
                </c:pt>
                <c:pt idx="4">
                  <c:v>-0.10109311076158917</c:v>
                </c:pt>
                <c:pt idx="5">
                  <c:v>-6.7644067871713745E-2</c:v>
                </c:pt>
                <c:pt idx="6">
                  <c:v>-5.8609233169404265E-2</c:v>
                </c:pt>
                <c:pt idx="7">
                  <c:v>-4.3405277586200997E-2</c:v>
                </c:pt>
                <c:pt idx="8">
                  <c:v>-9.1311083811538921E-3</c:v>
                </c:pt>
                <c:pt idx="9">
                  <c:v>-3.1482228392082381E-2</c:v>
                </c:pt>
                <c:pt idx="10">
                  <c:v>-2.7284155385865434E-2</c:v>
                </c:pt>
                <c:pt idx="11">
                  <c:v>-5.2571661482935635E-2</c:v>
                </c:pt>
                <c:pt idx="12">
                  <c:v>-6.9085483154201557E-2</c:v>
                </c:pt>
                <c:pt idx="13">
                  <c:v>-2.3703491991996659E-2</c:v>
                </c:pt>
                <c:pt idx="14">
                  <c:v>-2.4398149478901458E-2</c:v>
                </c:pt>
                <c:pt idx="15">
                  <c:v>-1.991934537767635E-2</c:v>
                </c:pt>
                <c:pt idx="16">
                  <c:v>-4.7855428716662402E-2</c:v>
                </c:pt>
                <c:pt idx="17">
                  <c:v>-5.023687773361353E-2</c:v>
                </c:pt>
                <c:pt idx="18">
                  <c:v>-7.3539370858697953E-2</c:v>
                </c:pt>
                <c:pt idx="19">
                  <c:v>-0.10069165922572026</c:v>
                </c:pt>
                <c:pt idx="20">
                  <c:v>-9.6703309795576717E-2</c:v>
                </c:pt>
                <c:pt idx="21">
                  <c:v>-0.10539633706719681</c:v>
                </c:pt>
                <c:pt idx="22">
                  <c:v>-8.4410557731565583E-2</c:v>
                </c:pt>
                <c:pt idx="23">
                  <c:v>-7.9673779657328664E-2</c:v>
                </c:pt>
                <c:pt idx="24">
                  <c:v>-8.4140308610105852E-2</c:v>
                </c:pt>
                <c:pt idx="25">
                  <c:v>-0.10860473217100977</c:v>
                </c:pt>
                <c:pt idx="26">
                  <c:v>-0.11620924518321149</c:v>
                </c:pt>
                <c:pt idx="27">
                  <c:v>-0.12322789476287237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C-EB4B-8E50-B22A32388728}"/>
            </c:ext>
          </c:extLst>
        </c:ser>
        <c:ser>
          <c:idx val="2"/>
          <c:order val="2"/>
          <c:tx>
            <c:strRef>
              <c:f>'4.18'!$A$26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'4.18'!$B$26:$AC$26</c:f>
              <c:numCache>
                <c:formatCode>0.00%</c:formatCode>
                <c:ptCount val="28"/>
                <c:pt idx="0">
                  <c:v>2.5204135806864068E-2</c:v>
                </c:pt>
                <c:pt idx="1">
                  <c:v>2.2374039356342461E-2</c:v>
                </c:pt>
                <c:pt idx="2">
                  <c:v>1.7222353027372499E-2</c:v>
                </c:pt>
                <c:pt idx="3">
                  <c:v>1.7447135080914139E-2</c:v>
                </c:pt>
                <c:pt idx="4">
                  <c:v>1.4496898652687076E-2</c:v>
                </c:pt>
                <c:pt idx="5">
                  <c:v>7.5238241893184335E-3</c:v>
                </c:pt>
                <c:pt idx="6">
                  <c:v>7.0683180436578513E-3</c:v>
                </c:pt>
                <c:pt idx="7">
                  <c:v>1.5272560409552396E-2</c:v>
                </c:pt>
                <c:pt idx="8">
                  <c:v>3.1409182550503978E-3</c:v>
                </c:pt>
                <c:pt idx="9">
                  <c:v>5.9232425711690101E-3</c:v>
                </c:pt>
                <c:pt idx="10">
                  <c:v>7.8365619546458751E-3</c:v>
                </c:pt>
                <c:pt idx="11">
                  <c:v>1.9566587058665059E-2</c:v>
                </c:pt>
                <c:pt idx="12">
                  <c:v>1.7970724903535358E-2</c:v>
                </c:pt>
                <c:pt idx="13">
                  <c:v>1.660185073818184E-2</c:v>
                </c:pt>
                <c:pt idx="14">
                  <c:v>1.4882566298949965E-2</c:v>
                </c:pt>
                <c:pt idx="15">
                  <c:v>1.1469841302240593E-2</c:v>
                </c:pt>
                <c:pt idx="16">
                  <c:v>1.3166690875114066E-2</c:v>
                </c:pt>
                <c:pt idx="17">
                  <c:v>1.8640539618962618E-2</c:v>
                </c:pt>
                <c:pt idx="18">
                  <c:v>1.9159357610571328E-2</c:v>
                </c:pt>
                <c:pt idx="19">
                  <c:v>1.4232432103710502E-2</c:v>
                </c:pt>
                <c:pt idx="20">
                  <c:v>1.0504616934884938E-2</c:v>
                </c:pt>
                <c:pt idx="21">
                  <c:v>1.419785180676925E-2</c:v>
                </c:pt>
                <c:pt idx="22">
                  <c:v>1.1334712833127524E-2</c:v>
                </c:pt>
                <c:pt idx="23">
                  <c:v>1.6206794921623489E-2</c:v>
                </c:pt>
                <c:pt idx="24">
                  <c:v>2.0397324924062623E-2</c:v>
                </c:pt>
                <c:pt idx="25">
                  <c:v>3.0792792972881403E-2</c:v>
                </c:pt>
                <c:pt idx="26">
                  <c:v>2.5739592309509646E-2</c:v>
                </c:pt>
                <c:pt idx="27">
                  <c:v>2.4881010807512354E-2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1C-EB4B-8E50-B22A32388728}"/>
            </c:ext>
          </c:extLst>
        </c:ser>
        <c:ser>
          <c:idx val="3"/>
          <c:order val="3"/>
          <c:tx>
            <c:strRef>
              <c:f>'4.18'!$A$27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'4.18'!$B$27:$AC$27</c:f>
              <c:numCache>
                <c:formatCode>0.00%</c:formatCode>
                <c:ptCount val="28"/>
                <c:pt idx="0">
                  <c:v>-5.2126937406213478E-2</c:v>
                </c:pt>
                <c:pt idx="1">
                  <c:v>-5.3422458545789593E-2</c:v>
                </c:pt>
                <c:pt idx="2">
                  <c:v>-6.0686181116463817E-2</c:v>
                </c:pt>
                <c:pt idx="3">
                  <c:v>-5.3109831612154636E-2</c:v>
                </c:pt>
                <c:pt idx="4">
                  <c:v>-3.7657951917540324E-2</c:v>
                </c:pt>
                <c:pt idx="5">
                  <c:v>-3.757466873531147E-2</c:v>
                </c:pt>
                <c:pt idx="6">
                  <c:v>-5.4985945386454009E-2</c:v>
                </c:pt>
                <c:pt idx="7">
                  <c:v>-6.5407384959164858E-2</c:v>
                </c:pt>
                <c:pt idx="8">
                  <c:v>-7.9631150090662198E-2</c:v>
                </c:pt>
                <c:pt idx="9">
                  <c:v>-6.4921078012574546E-2</c:v>
                </c:pt>
                <c:pt idx="10">
                  <c:v>-4.466959896040635E-2</c:v>
                </c:pt>
                <c:pt idx="11">
                  <c:v>-4.1424775753036797E-2</c:v>
                </c:pt>
                <c:pt idx="12">
                  <c:v>-8.0462857470211847E-3</c:v>
                </c:pt>
                <c:pt idx="13">
                  <c:v>-4.0811828773076083E-4</c:v>
                </c:pt>
                <c:pt idx="14">
                  <c:v>1.2447406282246581E-2</c:v>
                </c:pt>
                <c:pt idx="15">
                  <c:v>3.6089520227067379E-2</c:v>
                </c:pt>
                <c:pt idx="16">
                  <c:v>1.4744660306189542E-2</c:v>
                </c:pt>
                <c:pt idx="17">
                  <c:v>1.1392369517407575E-2</c:v>
                </c:pt>
                <c:pt idx="18">
                  <c:v>2.236049949231032E-2</c:v>
                </c:pt>
                <c:pt idx="19">
                  <c:v>1.5312870753858839E-2</c:v>
                </c:pt>
                <c:pt idx="20">
                  <c:v>1.3146464168216651E-2</c:v>
                </c:pt>
                <c:pt idx="21">
                  <c:v>6.4894852973037759E-3</c:v>
                </c:pt>
                <c:pt idx="22">
                  <c:v>6.0340552660375643E-3</c:v>
                </c:pt>
                <c:pt idx="23">
                  <c:v>-6.0983705498877418E-3</c:v>
                </c:pt>
                <c:pt idx="24">
                  <c:v>-1.0748197470052179E-2</c:v>
                </c:pt>
                <c:pt idx="25">
                  <c:v>-1.4319384409557481E-2</c:v>
                </c:pt>
                <c:pt idx="26">
                  <c:v>-2.0099749636720062E-2</c:v>
                </c:pt>
                <c:pt idx="27">
                  <c:v>-2.3257186849930802E-2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1C-EB4B-8E50-B22A32388728}"/>
            </c:ext>
          </c:extLst>
        </c:ser>
        <c:ser>
          <c:idx val="4"/>
          <c:order val="4"/>
          <c:tx>
            <c:strRef>
              <c:f>'4.18'!$A$28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'4.18'!$B$28:$AC$28</c:f>
              <c:numCache>
                <c:formatCode>0.00%</c:formatCode>
                <c:ptCount val="28"/>
                <c:pt idx="0">
                  <c:v>-1.2980166905688163E-2</c:v>
                </c:pt>
                <c:pt idx="1">
                  <c:v>1.9227540458618908E-2</c:v>
                </c:pt>
                <c:pt idx="2">
                  <c:v>-1.3570202497669315E-2</c:v>
                </c:pt>
                <c:pt idx="3">
                  <c:v>-2.2027945771589171E-3</c:v>
                </c:pt>
                <c:pt idx="4">
                  <c:v>-8.384402284987871E-3</c:v>
                </c:pt>
                <c:pt idx="5">
                  <c:v>-3.8417011362453915E-2</c:v>
                </c:pt>
                <c:pt idx="6">
                  <c:v>-3.0537686421231388E-2</c:v>
                </c:pt>
                <c:pt idx="7">
                  <c:v>-1.9276660000487757E-2</c:v>
                </c:pt>
                <c:pt idx="8">
                  <c:v>-1.6837730706908166E-2</c:v>
                </c:pt>
                <c:pt idx="9">
                  <c:v>-1.2954741942471627E-2</c:v>
                </c:pt>
                <c:pt idx="10">
                  <c:v>-2.4053814201658842E-2</c:v>
                </c:pt>
                <c:pt idx="11">
                  <c:v>-2.5901229901933057E-2</c:v>
                </c:pt>
                <c:pt idx="12">
                  <c:v>-3.5222195949760018E-2</c:v>
                </c:pt>
                <c:pt idx="13">
                  <c:v>-5.9684609635873867E-2</c:v>
                </c:pt>
                <c:pt idx="14">
                  <c:v>-8.5684787345090788E-2</c:v>
                </c:pt>
                <c:pt idx="15">
                  <c:v>-0.10030519959640184</c:v>
                </c:pt>
                <c:pt idx="16">
                  <c:v>-9.2157640042661942E-2</c:v>
                </c:pt>
                <c:pt idx="17">
                  <c:v>-4.8450760581214891E-2</c:v>
                </c:pt>
                <c:pt idx="18">
                  <c:v>-3.9689600158097707E-2</c:v>
                </c:pt>
                <c:pt idx="19">
                  <c:v>-1.8625038401663099E-2</c:v>
                </c:pt>
                <c:pt idx="20">
                  <c:v>-2.5755717402130205E-2</c:v>
                </c:pt>
                <c:pt idx="21">
                  <c:v>-1.5819767403005267E-2</c:v>
                </c:pt>
                <c:pt idx="22">
                  <c:v>-2.2552332051863622E-2</c:v>
                </c:pt>
                <c:pt idx="23">
                  <c:v>-2.6544229307127711E-2</c:v>
                </c:pt>
                <c:pt idx="24">
                  <c:v>-1.6901258575759467E-2</c:v>
                </c:pt>
                <c:pt idx="25">
                  <c:v>-1.5237601093971567E-2</c:v>
                </c:pt>
                <c:pt idx="26">
                  <c:v>-2.0055169976913915E-3</c:v>
                </c:pt>
                <c:pt idx="27">
                  <c:v>-7.1902173565300776E-3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1C-EB4B-8E50-B22A32388728}"/>
            </c:ext>
          </c:extLst>
        </c:ser>
        <c:ser>
          <c:idx val="5"/>
          <c:order val="5"/>
          <c:tx>
            <c:strRef>
              <c:f>'4.18'!$A$29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'4.18'!$B$23:$AC$23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'4.18'!$B$29:$AC$29</c:f>
              <c:numCache>
                <c:formatCode>0.00%</c:formatCode>
                <c:ptCount val="28"/>
                <c:pt idx="0">
                  <c:v>1.4973542713490679E-2</c:v>
                </c:pt>
                <c:pt idx="1">
                  <c:v>-1.6501416442829618E-2</c:v>
                </c:pt>
                <c:pt idx="2">
                  <c:v>1.8239984906928571E-2</c:v>
                </c:pt>
                <c:pt idx="3">
                  <c:v>6.9228304900164064E-3</c:v>
                </c:pt>
                <c:pt idx="4">
                  <c:v>1.2174044607291577E-2</c:v>
                </c:pt>
                <c:pt idx="5">
                  <c:v>4.2170491799020424E-2</c:v>
                </c:pt>
                <c:pt idx="6">
                  <c:v>3.5288046901794851E-2</c:v>
                </c:pt>
                <c:pt idx="7">
                  <c:v>2.4458239136616107E-2</c:v>
                </c:pt>
                <c:pt idx="8">
                  <c:v>2.163605451840692E-2</c:v>
                </c:pt>
                <c:pt idx="9">
                  <c:v>1.7237215743991272E-2</c:v>
                </c:pt>
                <c:pt idx="10">
                  <c:v>2.7264070094009683E-2</c:v>
                </c:pt>
                <c:pt idx="11">
                  <c:v>2.7904730215143288E-2</c:v>
                </c:pt>
                <c:pt idx="12">
                  <c:v>3.8216234866213172E-2</c:v>
                </c:pt>
                <c:pt idx="13">
                  <c:v>5.7876780770960971E-2</c:v>
                </c:pt>
                <c:pt idx="14">
                  <c:v>8.4960006605829572E-2</c:v>
                </c:pt>
                <c:pt idx="15">
                  <c:v>9.8798001596858254E-2</c:v>
                </c:pt>
                <c:pt idx="16">
                  <c:v>9.5844636104257724E-2</c:v>
                </c:pt>
                <c:pt idx="17">
                  <c:v>5.0939793422710877E-2</c:v>
                </c:pt>
                <c:pt idx="18">
                  <c:v>4.8458558679628165E-2</c:v>
                </c:pt>
                <c:pt idx="19">
                  <c:v>2.6476153585239547E-2</c:v>
                </c:pt>
                <c:pt idx="20">
                  <c:v>2.4901707636193988E-2</c:v>
                </c:pt>
                <c:pt idx="21">
                  <c:v>1.0117471001638633E-2</c:v>
                </c:pt>
                <c:pt idx="22">
                  <c:v>1.7914315765774843E-2</c:v>
                </c:pt>
                <c:pt idx="23">
                  <c:v>2.1847354166170264E-2</c:v>
                </c:pt>
                <c:pt idx="24">
                  <c:v>1.7456663230081357E-2</c:v>
                </c:pt>
                <c:pt idx="25">
                  <c:v>1.8907135547722626E-2</c:v>
                </c:pt>
                <c:pt idx="26">
                  <c:v>6.9096469503833564E-3</c:v>
                </c:pt>
                <c:pt idx="27">
                  <c:v>5.1945445322024667E-3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1C-EB4B-8E50-B22A3238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002168"/>
        <c:axId val="1901005880"/>
      </c:lineChart>
      <c:catAx>
        <c:axId val="190100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05880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901005880"/>
        <c:scaling>
          <c:orientation val="minMax"/>
          <c:max val="0.16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00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'4.19'!$A$23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'4.19'!$B$23:$AB$23</c:f>
              <c:numCache>
                <c:formatCode>0%</c:formatCode>
                <c:ptCount val="27"/>
                <c:pt idx="0">
                  <c:v>0.2086459908565059</c:v>
                </c:pt>
                <c:pt idx="1">
                  <c:v>0.21320302108651398</c:v>
                </c:pt>
                <c:pt idx="2">
                  <c:v>0.21582836221803145</c:v>
                </c:pt>
                <c:pt idx="3">
                  <c:v>0.22255254629989771</c:v>
                </c:pt>
                <c:pt idx="4">
                  <c:v>0.22787683575789114</c:v>
                </c:pt>
                <c:pt idx="5">
                  <c:v>0.23146279487017402</c:v>
                </c:pt>
                <c:pt idx="6">
                  <c:v>0.22538508810633676</c:v>
                </c:pt>
                <c:pt idx="7">
                  <c:v>0.2153990060305013</c:v>
                </c:pt>
                <c:pt idx="8">
                  <c:v>0.21622605606448769</c:v>
                </c:pt>
                <c:pt idx="9">
                  <c:v>0.22127737002827819</c:v>
                </c:pt>
                <c:pt idx="10">
                  <c:v>0.22934640837161982</c:v>
                </c:pt>
                <c:pt idx="11">
                  <c:v>0.23038173633353004</c:v>
                </c:pt>
                <c:pt idx="12">
                  <c:v>0.22323014394964621</c:v>
                </c:pt>
                <c:pt idx="13">
                  <c:v>0.21235472613081963</c:v>
                </c:pt>
                <c:pt idx="14">
                  <c:v>0.18810135358539232</c:v>
                </c:pt>
                <c:pt idx="15">
                  <c:v>0.18313937764511459</c:v>
                </c:pt>
                <c:pt idx="16">
                  <c:v>0.18736983349264164</c:v>
                </c:pt>
                <c:pt idx="17">
                  <c:v>0.19512605228138111</c:v>
                </c:pt>
                <c:pt idx="18">
                  <c:v>0.19722420851719591</c:v>
                </c:pt>
                <c:pt idx="19">
                  <c:v>0.20299946093278287</c:v>
                </c:pt>
                <c:pt idx="20">
                  <c:v>0.20449161247352043</c:v>
                </c:pt>
                <c:pt idx="21">
                  <c:v>0.20372834473364312</c:v>
                </c:pt>
                <c:pt idx="22">
                  <c:v>0.20638310094605014</c:v>
                </c:pt>
                <c:pt idx="23">
                  <c:v>0.20858609805672573</c:v>
                </c:pt>
                <c:pt idx="24">
                  <c:v>0.21020511232568906</c:v>
                </c:pt>
                <c:pt idx="25">
                  <c:v>0.21436759114425916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5-0C41-89F6-0993D451303D}"/>
            </c:ext>
          </c:extLst>
        </c:ser>
        <c:ser>
          <c:idx val="0"/>
          <c:order val="1"/>
          <c:tx>
            <c:strRef>
              <c:f>'4.19'!$A$24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'4.19'!$B$24:$AB$24</c:f>
              <c:numCache>
                <c:formatCode>0%</c:formatCode>
                <c:ptCount val="27"/>
                <c:pt idx="0">
                  <c:v>0.1796753036702968</c:v>
                </c:pt>
                <c:pt idx="1">
                  <c:v>0.18495683122418899</c:v>
                </c:pt>
                <c:pt idx="2">
                  <c:v>0.17083094946907626</c:v>
                </c:pt>
                <c:pt idx="3">
                  <c:v>0.17384440629138209</c:v>
                </c:pt>
                <c:pt idx="4">
                  <c:v>0.17384665585381537</c:v>
                </c:pt>
                <c:pt idx="5">
                  <c:v>0.17677196176604459</c:v>
                </c:pt>
                <c:pt idx="6">
                  <c:v>0.17651045556875825</c:v>
                </c:pt>
                <c:pt idx="7">
                  <c:v>0.17591671595247058</c:v>
                </c:pt>
                <c:pt idx="8">
                  <c:v>0.17303427859393478</c:v>
                </c:pt>
                <c:pt idx="9">
                  <c:v>0.17251577152922409</c:v>
                </c:pt>
                <c:pt idx="10">
                  <c:v>0.17330186845910708</c:v>
                </c:pt>
                <c:pt idx="11">
                  <c:v>0.17533361052384944</c:v>
                </c:pt>
                <c:pt idx="12">
                  <c:v>0.17930072722822341</c:v>
                </c:pt>
                <c:pt idx="13">
                  <c:v>0.17496459738596104</c:v>
                </c:pt>
                <c:pt idx="14">
                  <c:v>0.15960041615289766</c:v>
                </c:pt>
                <c:pt idx="15">
                  <c:v>0.15830032967476018</c:v>
                </c:pt>
                <c:pt idx="16">
                  <c:v>0.15586858172073345</c:v>
                </c:pt>
                <c:pt idx="17">
                  <c:v>0.15668296196891401</c:v>
                </c:pt>
                <c:pt idx="18">
                  <c:v>0.15849438559410647</c:v>
                </c:pt>
                <c:pt idx="19">
                  <c:v>0.1648226539072852</c:v>
                </c:pt>
                <c:pt idx="20">
                  <c:v>0.17219095375597093</c:v>
                </c:pt>
                <c:pt idx="21">
                  <c:v>0.17612729701612287</c:v>
                </c:pt>
                <c:pt idx="22">
                  <c:v>0.18018942914240946</c:v>
                </c:pt>
                <c:pt idx="23">
                  <c:v>0.17773526246562238</c:v>
                </c:pt>
                <c:pt idx="24">
                  <c:v>0.17718796266366571</c:v>
                </c:pt>
                <c:pt idx="25">
                  <c:v>0.1710994470282243</c:v>
                </c:pt>
                <c:pt idx="26">
                  <c:v>0.17080611845904325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5-0C41-89F6-0993D451303D}"/>
            </c:ext>
          </c:extLst>
        </c:ser>
        <c:ser>
          <c:idx val="4"/>
          <c:order val="2"/>
          <c:tx>
            <c:strRef>
              <c:f>'4.19'!$A$25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'4.19'!$B$25:$AB$25</c:f>
              <c:numCache>
                <c:formatCode>0%</c:formatCode>
                <c:ptCount val="27"/>
                <c:pt idx="0">
                  <c:v>0.32340939584185824</c:v>
                </c:pt>
                <c:pt idx="1">
                  <c:v>0.31642056657791839</c:v>
                </c:pt>
                <c:pt idx="2">
                  <c:v>0.31003073449162644</c:v>
                </c:pt>
                <c:pt idx="3">
                  <c:v>0.32882605301923223</c:v>
                </c:pt>
                <c:pt idx="4">
                  <c:v>0.32537067545304776</c:v>
                </c:pt>
                <c:pt idx="5">
                  <c:v>0.32577450560978699</c:v>
                </c:pt>
                <c:pt idx="6">
                  <c:v>0.3345351158320487</c:v>
                </c:pt>
                <c:pt idx="7">
                  <c:v>0.35058340056557236</c:v>
                </c:pt>
                <c:pt idx="8">
                  <c:v>0.38257702551265443</c:v>
                </c:pt>
                <c:pt idx="9">
                  <c:v>0.39529671861502891</c:v>
                </c:pt>
                <c:pt idx="10">
                  <c:v>0.39425813412314509</c:v>
                </c:pt>
                <c:pt idx="11">
                  <c:v>0.38725474335633903</c:v>
                </c:pt>
                <c:pt idx="12">
                  <c:v>0.37892453801904014</c:v>
                </c:pt>
                <c:pt idx="13">
                  <c:v>0.39061177542235642</c:v>
                </c:pt>
                <c:pt idx="14">
                  <c:v>0.43811576858219825</c:v>
                </c:pt>
                <c:pt idx="15">
                  <c:v>0.43929294260181456</c:v>
                </c:pt>
                <c:pt idx="16">
                  <c:v>0.43861358420560553</c:v>
                </c:pt>
                <c:pt idx="17">
                  <c:v>0.44249823610234318</c:v>
                </c:pt>
                <c:pt idx="18">
                  <c:v>0.44518766088688133</c:v>
                </c:pt>
                <c:pt idx="19">
                  <c:v>0.43856088082116579</c:v>
                </c:pt>
                <c:pt idx="20">
                  <c:v>0.42094323621320034</c:v>
                </c:pt>
                <c:pt idx="21">
                  <c:v>0.41552362816958471</c:v>
                </c:pt>
                <c:pt idx="22">
                  <c:v>0.41861181487339488</c:v>
                </c:pt>
                <c:pt idx="23">
                  <c:v>0.42843032452206403</c:v>
                </c:pt>
                <c:pt idx="24">
                  <c:v>0.4263459274123188</c:v>
                </c:pt>
                <c:pt idx="25">
                  <c:v>0.42384924595417656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5-0C41-89F6-0993D451303D}"/>
            </c:ext>
          </c:extLst>
        </c:ser>
        <c:ser>
          <c:idx val="1"/>
          <c:order val="3"/>
          <c:tx>
            <c:strRef>
              <c:f>'4.19'!$A$26</c:f>
              <c:strCache>
                <c:ptCount val="1"/>
                <c:pt idx="0">
                  <c:v>France 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'4.19'!$B$26:$AB$26</c:f>
              <c:numCache>
                <c:formatCode>0%</c:formatCode>
                <c:ptCount val="27"/>
                <c:pt idx="0">
                  <c:v>0.20074154150998996</c:v>
                </c:pt>
                <c:pt idx="1">
                  <c:v>0.19860077651233843</c:v>
                </c:pt>
                <c:pt idx="2">
                  <c:v>0.19519375731467994</c:v>
                </c:pt>
                <c:pt idx="3">
                  <c:v>0.19901087065868972</c:v>
                </c:pt>
                <c:pt idx="4">
                  <c:v>0.20809293939538859</c:v>
                </c:pt>
                <c:pt idx="5">
                  <c:v>0.21514353249897705</c:v>
                </c:pt>
                <c:pt idx="6">
                  <c:v>0.21513392276687038</c:v>
                </c:pt>
                <c:pt idx="7">
                  <c:v>0.20953389817165449</c:v>
                </c:pt>
                <c:pt idx="8">
                  <c:v>0.21034840979084618</c:v>
                </c:pt>
                <c:pt idx="9">
                  <c:v>0.21364609197432657</c:v>
                </c:pt>
                <c:pt idx="10">
                  <c:v>0.21797435309373947</c:v>
                </c:pt>
                <c:pt idx="11">
                  <c:v>0.22450708843595571</c:v>
                </c:pt>
                <c:pt idx="12">
                  <c:v>0.23182665760085713</c:v>
                </c:pt>
                <c:pt idx="13">
                  <c:v>0.23596050954135256</c:v>
                </c:pt>
                <c:pt idx="14">
                  <c:v>0.22067503880868944</c:v>
                </c:pt>
                <c:pt idx="15">
                  <c:v>0.22105419315196947</c:v>
                </c:pt>
                <c:pt idx="16">
                  <c:v>0.2242387054993541</c:v>
                </c:pt>
                <c:pt idx="17">
                  <c:v>0.22458114787217948</c:v>
                </c:pt>
                <c:pt idx="18">
                  <c:v>0.22041867778455301</c:v>
                </c:pt>
                <c:pt idx="19">
                  <c:v>0.21819733784855555</c:v>
                </c:pt>
                <c:pt idx="20">
                  <c:v>0.21499277666991748</c:v>
                </c:pt>
                <c:pt idx="21">
                  <c:v>0.21815302518341601</c:v>
                </c:pt>
                <c:pt idx="22">
                  <c:v>0.22495845017634189</c:v>
                </c:pt>
                <c:pt idx="23">
                  <c:v>0.22892634301271186</c:v>
                </c:pt>
                <c:pt idx="24">
                  <c:v>0.2347738689344385</c:v>
                </c:pt>
                <c:pt idx="25">
                  <c:v>0.22932746554920236</c:v>
                </c:pt>
                <c:pt idx="26">
                  <c:v>0.24238285076793276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F5-0C41-89F6-0993D451303D}"/>
            </c:ext>
          </c:extLst>
        </c:ser>
        <c:ser>
          <c:idx val="5"/>
          <c:order val="4"/>
          <c:tx>
            <c:strRef>
              <c:f>'4.19'!$A$27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'4.19'!$B$27:$AB$27</c:f>
              <c:numCache>
                <c:formatCode>0%</c:formatCode>
                <c:ptCount val="27"/>
                <c:pt idx="0">
                  <c:v>0.23539039696824149</c:v>
                </c:pt>
                <c:pt idx="1">
                  <c:v>0.23027303292425236</c:v>
                </c:pt>
                <c:pt idx="2">
                  <c:v>0.22650638655890676</c:v>
                </c:pt>
                <c:pt idx="3">
                  <c:v>0.22798224799197783</c:v>
                </c:pt>
                <c:pt idx="4">
                  <c:v>0.23038679666711986</c:v>
                </c:pt>
                <c:pt idx="5">
                  <c:v>0.23114328928590056</c:v>
                </c:pt>
                <c:pt idx="6">
                  <c:v>0.21778195108030232</c:v>
                </c:pt>
                <c:pt idx="7">
                  <c:v>0.20121785889760341</c:v>
                </c:pt>
                <c:pt idx="8">
                  <c:v>0.19523325058668728</c:v>
                </c:pt>
                <c:pt idx="9">
                  <c:v>0.19091013560101125</c:v>
                </c:pt>
                <c:pt idx="10">
                  <c:v>0.19076698524238411</c:v>
                </c:pt>
                <c:pt idx="11">
                  <c:v>0.19802899693092055</c:v>
                </c:pt>
                <c:pt idx="12">
                  <c:v>0.20056530175431578</c:v>
                </c:pt>
                <c:pt idx="13">
                  <c:v>0.20302966043455895</c:v>
                </c:pt>
                <c:pt idx="14">
                  <c:v>0.19267539752957194</c:v>
                </c:pt>
                <c:pt idx="15">
                  <c:v>0.19542505069411947</c:v>
                </c:pt>
                <c:pt idx="16">
                  <c:v>0.20370847502932921</c:v>
                </c:pt>
                <c:pt idx="17">
                  <c:v>0.20321093064171258</c:v>
                </c:pt>
                <c:pt idx="18">
                  <c:v>0.19901470823625661</c:v>
                </c:pt>
                <c:pt idx="19">
                  <c:v>0.20040274233713531</c:v>
                </c:pt>
                <c:pt idx="20">
                  <c:v>0.2001982697658434</c:v>
                </c:pt>
                <c:pt idx="21">
                  <c:v>0.20298302251542394</c:v>
                </c:pt>
                <c:pt idx="22">
                  <c:v>0.20411488877189976</c:v>
                </c:pt>
                <c:pt idx="23">
                  <c:v>0.21057199527296266</c:v>
                </c:pt>
                <c:pt idx="24">
                  <c:v>0.21368937769012625</c:v>
                </c:pt>
                <c:pt idx="25">
                  <c:v>0.21851696777488747</c:v>
                </c:pt>
                <c:pt idx="26">
                  <c:v>0.21886619130571161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F5-0C41-89F6-0993D451303D}"/>
            </c:ext>
          </c:extLst>
        </c:ser>
        <c:ser>
          <c:idx val="6"/>
          <c:order val="5"/>
          <c:tx>
            <c:strRef>
              <c:f>'4.19'!$A$28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'4.19'!$B$28:$AB$28</c:f>
              <c:numCache>
                <c:formatCode>0%</c:formatCode>
                <c:ptCount val="27"/>
                <c:pt idx="0">
                  <c:v>0.25989055093284769</c:v>
                </c:pt>
                <c:pt idx="1">
                  <c:v>0.24975588571013685</c:v>
                </c:pt>
                <c:pt idx="2">
                  <c:v>0.25591612800189939</c:v>
                </c:pt>
                <c:pt idx="3">
                  <c:v>0.25589361069933764</c:v>
                </c:pt>
                <c:pt idx="4">
                  <c:v>0.25886118147455123</c:v>
                </c:pt>
                <c:pt idx="5">
                  <c:v>0.2457448614915454</c:v>
                </c:pt>
                <c:pt idx="6">
                  <c:v>0.27072599906018269</c:v>
                </c:pt>
                <c:pt idx="7">
                  <c:v>0.25609675995540437</c:v>
                </c:pt>
                <c:pt idx="8">
                  <c:v>0.2652348219998254</c:v>
                </c:pt>
                <c:pt idx="9">
                  <c:v>0.31029130890719636</c:v>
                </c:pt>
                <c:pt idx="10">
                  <c:v>0.32776056352689631</c:v>
                </c:pt>
                <c:pt idx="11">
                  <c:v>0.33809656655942388</c:v>
                </c:pt>
                <c:pt idx="12">
                  <c:v>0.35570311126185472</c:v>
                </c:pt>
                <c:pt idx="13">
                  <c:v>0.34951701827316783</c:v>
                </c:pt>
                <c:pt idx="14">
                  <c:v>0.342920676493009</c:v>
                </c:pt>
                <c:pt idx="15">
                  <c:v>0.33413921410008063</c:v>
                </c:pt>
                <c:pt idx="16">
                  <c:v>0.34313416647986911</c:v>
                </c:pt>
                <c:pt idx="17">
                  <c:v>0.3343693432986326</c:v>
                </c:pt>
                <c:pt idx="18">
                  <c:v>0.31295800836582005</c:v>
                </c:pt>
                <c:pt idx="19">
                  <c:v>0.30080237052169584</c:v>
                </c:pt>
                <c:pt idx="20">
                  <c:v>0.28733144120253878</c:v>
                </c:pt>
                <c:pt idx="21">
                  <c:v>0.28188437895728896</c:v>
                </c:pt>
                <c:pt idx="22">
                  <c:v>0.28177813597882739</c:v>
                </c:pt>
                <c:pt idx="23">
                  <c:v>0.2918908411911022</c:v>
                </c:pt>
                <c:pt idx="24">
                  <c:v>0.28751950488298272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F5-0C41-89F6-0993D451303D}"/>
            </c:ext>
          </c:extLst>
        </c:ser>
        <c:ser>
          <c:idx val="3"/>
          <c:order val="6"/>
          <c:tx>
            <c:strRef>
              <c:f>'4.19'!$A$29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'4.19'!$B$22:$AB$22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'4.19'!$B$29:$AB$29</c:f>
              <c:numCache>
                <c:formatCode>0%</c:formatCode>
                <c:ptCount val="27"/>
                <c:pt idx="0">
                  <c:v>0.30605860469485546</c:v>
                </c:pt>
                <c:pt idx="1">
                  <c:v>0.31575666015201598</c:v>
                </c:pt>
                <c:pt idx="2">
                  <c:v>0.3058371940963901</c:v>
                </c:pt>
                <c:pt idx="3">
                  <c:v>0.29282583662101624</c:v>
                </c:pt>
                <c:pt idx="4">
                  <c:v>0.28902063912372206</c:v>
                </c:pt>
                <c:pt idx="5">
                  <c:v>0.28487141908084102</c:v>
                </c:pt>
                <c:pt idx="6">
                  <c:v>0.27730973101109574</c:v>
                </c:pt>
                <c:pt idx="7">
                  <c:v>0.2626041820192126</c:v>
                </c:pt>
                <c:pt idx="8">
                  <c:v>0.2571335381547673</c:v>
                </c:pt>
                <c:pt idx="9">
                  <c:v>0.25323927481045083</c:v>
                </c:pt>
                <c:pt idx="10">
                  <c:v>0.25901044025752484</c:v>
                </c:pt>
                <c:pt idx="11">
                  <c:v>0.26044686344643253</c:v>
                </c:pt>
                <c:pt idx="12">
                  <c:v>0.25405126856705873</c:v>
                </c:pt>
                <c:pt idx="13">
                  <c:v>0.25292815519118311</c:v>
                </c:pt>
                <c:pt idx="14">
                  <c:v>0.23624293447426992</c:v>
                </c:pt>
                <c:pt idx="15">
                  <c:v>0.22619659423188229</c:v>
                </c:pt>
                <c:pt idx="16">
                  <c:v>0.23351162300288533</c:v>
                </c:pt>
                <c:pt idx="17">
                  <c:v>0.23773649297357088</c:v>
                </c:pt>
                <c:pt idx="18">
                  <c:v>0.24556526963011249</c:v>
                </c:pt>
                <c:pt idx="19">
                  <c:v>0.25084549093986058</c:v>
                </c:pt>
                <c:pt idx="20">
                  <c:v>0.24971456174657172</c:v>
                </c:pt>
                <c:pt idx="21">
                  <c:v>0.24760684291373833</c:v>
                </c:pt>
                <c:pt idx="22">
                  <c:v>0.25007349843510712</c:v>
                </c:pt>
                <c:pt idx="23">
                  <c:v>0.25220719698835398</c:v>
                </c:pt>
                <c:pt idx="24">
                  <c:v>0.25572864890261476</c:v>
                </c:pt>
                <c:pt idx="25">
                  <c:v>0.25363993374404492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F5-0C41-89F6-0993D451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923704"/>
        <c:axId val="-2085058568"/>
      </c:lineChart>
      <c:catAx>
        <c:axId val="-208492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85058568"/>
        <c:crosses val="autoZero"/>
        <c:auto val="1"/>
        <c:lblAlgn val="ctr"/>
        <c:lblOffset val="100"/>
        <c:tickLblSkip val="1"/>
        <c:noMultiLvlLbl val="0"/>
      </c:catAx>
      <c:valAx>
        <c:axId val="-2085058568"/>
        <c:scaling>
          <c:orientation val="minMax"/>
          <c:max val="0.45"/>
          <c:min val="0.1500000000000000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8492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'4.20'!$A$24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'4.20'!$B$24:$U$24</c:f>
              <c:numCache>
                <c:formatCode>0%</c:formatCode>
                <c:ptCount val="20"/>
                <c:pt idx="0">
                  <c:v>3.049657908199134</c:v>
                </c:pt>
                <c:pt idx="1">
                  <c:v>3.1439045092551079</c:v>
                </c:pt>
                <c:pt idx="2">
                  <c:v>3.450221578837537</c:v>
                </c:pt>
                <c:pt idx="3">
                  <c:v>3.5682979666298218</c:v>
                </c:pt>
                <c:pt idx="4">
                  <c:v>3.7984196757048001</c:v>
                </c:pt>
                <c:pt idx="5">
                  <c:v>3.9696880722190486</c:v>
                </c:pt>
                <c:pt idx="6">
                  <c:v>3.9113829159422804</c:v>
                </c:pt>
                <c:pt idx="7">
                  <c:v>3.9877572592776618</c:v>
                </c:pt>
                <c:pt idx="8">
                  <c:v>3.8126672816602944</c:v>
                </c:pt>
                <c:pt idx="9">
                  <c:v>4.1984507816963097</c:v>
                </c:pt>
                <c:pt idx="10">
                  <c:v>4.0738107809585191</c:v>
                </c:pt>
                <c:pt idx="11">
                  <c:v>4.1718842948140562</c:v>
                </c:pt>
                <c:pt idx="12">
                  <c:v>4.2654833322749948</c:v>
                </c:pt>
                <c:pt idx="13">
                  <c:v>4.5806871521390944</c:v>
                </c:pt>
                <c:pt idx="14">
                  <c:v>4.6407289418440767</c:v>
                </c:pt>
                <c:pt idx="15">
                  <c:v>4.8266350026754408</c:v>
                </c:pt>
                <c:pt idx="16">
                  <c:v>4.984037004535133</c:v>
                </c:pt>
                <c:pt idx="17">
                  <c:v>4.8991039570403201</c:v>
                </c:pt>
                <c:pt idx="18">
                  <c:v>5.0484710280674747</c:v>
                </c:pt>
                <c:pt idx="19">
                  <c:v>5.2743779315311103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8D4A-B441-11A9103341D2}"/>
            </c:ext>
          </c:extLst>
        </c:ser>
        <c:ser>
          <c:idx val="1"/>
          <c:order val="1"/>
          <c:tx>
            <c:strRef>
              <c:f>'4.20'!$A$25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'4.20'!$B$25:$U$25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-8.2157522259385108E-6</c:v>
                </c:pt>
                <c:pt idx="3">
                  <c:v>0</c:v>
                </c:pt>
                <c:pt idx="4">
                  <c:v>0</c:v>
                </c:pt>
                <c:pt idx="5">
                  <c:v>5.3384867524674377E-6</c:v>
                </c:pt>
                <c:pt idx="6">
                  <c:v>0.10283573757567582</c:v>
                </c:pt>
                <c:pt idx="7">
                  <c:v>9.802597112172394E-2</c:v>
                </c:pt>
                <c:pt idx="8">
                  <c:v>4.8881938451562829E-2</c:v>
                </c:pt>
                <c:pt idx="9">
                  <c:v>8.3374933324764006E-2</c:v>
                </c:pt>
                <c:pt idx="10">
                  <c:v>0.28878081875340922</c:v>
                </c:pt>
                <c:pt idx="11">
                  <c:v>0.16286480656129756</c:v>
                </c:pt>
                <c:pt idx="12">
                  <c:v>0.14290771766783661</c:v>
                </c:pt>
                <c:pt idx="13">
                  <c:v>9.0153319775439708E-2</c:v>
                </c:pt>
                <c:pt idx="14">
                  <c:v>5.5035839537077039E-2</c:v>
                </c:pt>
                <c:pt idx="15">
                  <c:v>0.124625126041905</c:v>
                </c:pt>
                <c:pt idx="16">
                  <c:v>0.22625560192659358</c:v>
                </c:pt>
                <c:pt idx="17">
                  <c:v>0.21190878760053677</c:v>
                </c:pt>
                <c:pt idx="18">
                  <c:v>0.22908819728807606</c:v>
                </c:pt>
                <c:pt idx="19">
                  <c:v>0.22493210444197831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8D4A-B441-11A9103341D2}"/>
            </c:ext>
          </c:extLst>
        </c:ser>
        <c:ser>
          <c:idx val="2"/>
          <c:order val="2"/>
          <c:tx>
            <c:strRef>
              <c:f>'4.20'!$A$26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'4.20'!$B$26:$U$26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6-8D4A-B441-11A9103341D2}"/>
            </c:ext>
          </c:extLst>
        </c:ser>
        <c:ser>
          <c:idx val="3"/>
          <c:order val="3"/>
          <c:tx>
            <c:strRef>
              <c:f>'4.20'!$A$27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'4.20'!$B$27:$U$27</c:f>
              <c:numCache>
                <c:formatCode>0%</c:formatCode>
                <c:ptCount val="20"/>
                <c:pt idx="0">
                  <c:v>0.80221798741724437</c:v>
                </c:pt>
                <c:pt idx="1">
                  <c:v>0.8744161041861539</c:v>
                </c:pt>
                <c:pt idx="2">
                  <c:v>0.98458831687170445</c:v>
                </c:pt>
                <c:pt idx="3">
                  <c:v>1.1009309274126942</c:v>
                </c:pt>
                <c:pt idx="4">
                  <c:v>0.99556259816782244</c:v>
                </c:pt>
                <c:pt idx="5">
                  <c:v>0.93541060970857171</c:v>
                </c:pt>
                <c:pt idx="6">
                  <c:v>1.1090783066781809</c:v>
                </c:pt>
                <c:pt idx="7">
                  <c:v>1.1071608853714083</c:v>
                </c:pt>
                <c:pt idx="8">
                  <c:v>1.036680913845031</c:v>
                </c:pt>
                <c:pt idx="9">
                  <c:v>0.99070334160933582</c:v>
                </c:pt>
                <c:pt idx="10">
                  <c:v>1.3551964091942332</c:v>
                </c:pt>
                <c:pt idx="11">
                  <c:v>1.4217985158424156</c:v>
                </c:pt>
                <c:pt idx="12">
                  <c:v>1.3989174306203092</c:v>
                </c:pt>
                <c:pt idx="13">
                  <c:v>1.5216036473083578</c:v>
                </c:pt>
                <c:pt idx="14">
                  <c:v>1.4076581313717538</c:v>
                </c:pt>
                <c:pt idx="15">
                  <c:v>1.4065296166903436</c:v>
                </c:pt>
                <c:pt idx="16">
                  <c:v>1.3346082972152817</c:v>
                </c:pt>
                <c:pt idx="17">
                  <c:v>1.4537858458047486</c:v>
                </c:pt>
                <c:pt idx="18">
                  <c:v>1.4655671045559402</c:v>
                </c:pt>
                <c:pt idx="19">
                  <c:v>1.4604959254555836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6-8D4A-B441-11A9103341D2}"/>
            </c:ext>
          </c:extLst>
        </c:ser>
        <c:ser>
          <c:idx val="4"/>
          <c:order val="4"/>
          <c:tx>
            <c:strRef>
              <c:f>'4.20'!$A$28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'4.20'!$B$28:$U$28</c:f>
              <c:numCache>
                <c:formatCode>0%</c:formatCode>
                <c:ptCount val="20"/>
                <c:pt idx="0">
                  <c:v>-4.7945704082863916E-2</c:v>
                </c:pt>
                <c:pt idx="1">
                  <c:v>-4.0184696260523074E-2</c:v>
                </c:pt>
                <c:pt idx="2">
                  <c:v>-5.0609033712517688E-2</c:v>
                </c:pt>
                <c:pt idx="3">
                  <c:v>-5.7370684918946785E-2</c:v>
                </c:pt>
                <c:pt idx="4">
                  <c:v>-0.11597860111393832</c:v>
                </c:pt>
                <c:pt idx="5">
                  <c:v>-0.15872922661342412</c:v>
                </c:pt>
                <c:pt idx="6">
                  <c:v>-0.23095764872618077</c:v>
                </c:pt>
                <c:pt idx="7">
                  <c:v>-0.33474482612055217</c:v>
                </c:pt>
                <c:pt idx="8">
                  <c:v>-0.37390464048715016</c:v>
                </c:pt>
                <c:pt idx="9">
                  <c:v>-0.31663815065920614</c:v>
                </c:pt>
                <c:pt idx="10">
                  <c:v>-0.30520053421437288</c:v>
                </c:pt>
                <c:pt idx="11">
                  <c:v>-0.26936298123478669</c:v>
                </c:pt>
                <c:pt idx="12">
                  <c:v>-0.26202987932336114</c:v>
                </c:pt>
                <c:pt idx="13">
                  <c:v>-0.24820254474433745</c:v>
                </c:pt>
                <c:pt idx="14">
                  <c:v>-0.19971937479314381</c:v>
                </c:pt>
                <c:pt idx="15">
                  <c:v>-0.19781429617880714</c:v>
                </c:pt>
                <c:pt idx="16">
                  <c:v>-0.17303706482492512</c:v>
                </c:pt>
                <c:pt idx="17">
                  <c:v>-0.16793263753010684</c:v>
                </c:pt>
                <c:pt idx="18">
                  <c:v>-0.15415197810550005</c:v>
                </c:pt>
                <c:pt idx="19">
                  <c:v>-0.13739372692889068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F6-8D4A-B441-11A9103341D2}"/>
            </c:ext>
          </c:extLst>
        </c:ser>
        <c:ser>
          <c:idx val="5"/>
          <c:order val="5"/>
          <c:tx>
            <c:strRef>
              <c:f>'4.20'!$A$29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'4.20'!$B$23:$U$23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'4.20'!$B$29:$U$29</c:f>
              <c:numCache>
                <c:formatCode>0%</c:formatCode>
                <c:ptCount val="20"/>
                <c:pt idx="0">
                  <c:v>3.8518758956163781</c:v>
                </c:pt>
                <c:pt idx="1">
                  <c:v>3.9781359171807384</c:v>
                </c:pt>
                <c:pt idx="2">
                  <c:v>4.3841926462444976</c:v>
                </c:pt>
                <c:pt idx="3">
                  <c:v>4.6118582091235689</c:v>
                </c:pt>
                <c:pt idx="4">
                  <c:v>4.6780036727586838</c:v>
                </c:pt>
                <c:pt idx="5">
                  <c:v>4.7463747938009488</c:v>
                </c:pt>
                <c:pt idx="6">
                  <c:v>4.8923393114699563</c:v>
                </c:pt>
                <c:pt idx="7">
                  <c:v>4.8581992896502424</c:v>
                </c:pt>
                <c:pt idx="8">
                  <c:v>4.5243254934697381</c:v>
                </c:pt>
                <c:pt idx="9">
                  <c:v>4.9558909059712031</c:v>
                </c:pt>
                <c:pt idx="10">
                  <c:v>5.4125874746917884</c:v>
                </c:pt>
                <c:pt idx="11">
                  <c:v>5.4871846359829828</c:v>
                </c:pt>
                <c:pt idx="12">
                  <c:v>5.5452786012397794</c:v>
                </c:pt>
                <c:pt idx="13">
                  <c:v>5.9442415744785544</c:v>
                </c:pt>
                <c:pt idx="14">
                  <c:v>5.903703537959764</c:v>
                </c:pt>
                <c:pt idx="15">
                  <c:v>6.1599754492288827</c:v>
                </c:pt>
                <c:pt idx="16">
                  <c:v>6.3718638388520841</c:v>
                </c:pt>
                <c:pt idx="17">
                  <c:v>6.3968659529154994</c:v>
                </c:pt>
                <c:pt idx="18">
                  <c:v>6.5889743518059909</c:v>
                </c:pt>
                <c:pt idx="19">
                  <c:v>6.8224122344997822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F6-8D4A-B441-11A910334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138072"/>
        <c:axId val="-2034134104"/>
      </c:lineChart>
      <c:catAx>
        <c:axId val="-203413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4134104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-20341341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413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'4.21'!$A$25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'4.21'!$B$24:$AL$24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'4.21'!$B$25:$AL$25</c:f>
              <c:numCache>
                <c:formatCode>0%</c:formatCode>
                <c:ptCount val="37"/>
                <c:pt idx="10">
                  <c:v>0.99616878677780285</c:v>
                </c:pt>
                <c:pt idx="11">
                  <c:v>1.0214422126860272</c:v>
                </c:pt>
                <c:pt idx="12">
                  <c:v>1.0862765585758816</c:v>
                </c:pt>
                <c:pt idx="13">
                  <c:v>1.1526627232885958</c:v>
                </c:pt>
                <c:pt idx="14">
                  <c:v>1.3074966683214437</c:v>
                </c:pt>
                <c:pt idx="15">
                  <c:v>1.3227641418409999</c:v>
                </c:pt>
                <c:pt idx="16">
                  <c:v>1.2606938103006096</c:v>
                </c:pt>
                <c:pt idx="17">
                  <c:v>1.4183234903714075</c:v>
                </c:pt>
                <c:pt idx="18">
                  <c:v>1.5174662765833657</c:v>
                </c:pt>
                <c:pt idx="19">
                  <c:v>1.4721420394133498</c:v>
                </c:pt>
                <c:pt idx="20">
                  <c:v>1.4005922972972737</c:v>
                </c:pt>
                <c:pt idx="21">
                  <c:v>1.403864519870091</c:v>
                </c:pt>
                <c:pt idx="22">
                  <c:v>1.4240830027364719</c:v>
                </c:pt>
                <c:pt idx="23">
                  <c:v>1.3895866285600444</c:v>
                </c:pt>
                <c:pt idx="24">
                  <c:v>1.7498098905737069</c:v>
                </c:pt>
                <c:pt idx="25">
                  <c:v>1.7872680175376401</c:v>
                </c:pt>
                <c:pt idx="26">
                  <c:v>1.7830646042281413</c:v>
                </c:pt>
                <c:pt idx="27">
                  <c:v>1.9182243120799138</c:v>
                </c:pt>
                <c:pt idx="28">
                  <c:v>2.0804647330559471</c:v>
                </c:pt>
                <c:pt idx="29">
                  <c:v>2.2178706622342856</c:v>
                </c:pt>
                <c:pt idx="30">
                  <c:v>2.3915170866928799</c:v>
                </c:pt>
                <c:pt idx="31">
                  <c:v>2.4820950381374072</c:v>
                </c:pt>
                <c:pt idx="32">
                  <c:v>2.5097347689801928</c:v>
                </c:pt>
                <c:pt idx="33">
                  <c:v>2.5123999999999995</c:v>
                </c:pt>
                <c:pt idx="34">
                  <c:v>2.6106700000000003</c:v>
                </c:pt>
                <c:pt idx="35">
                  <c:v>2.8942600000000001</c:v>
                </c:pt>
                <c:pt idx="36">
                  <c:v>2.8340000000000001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3-A74F-B695-93A7490D1088}"/>
            </c:ext>
          </c:extLst>
        </c:ser>
        <c:ser>
          <c:idx val="1"/>
          <c:order val="1"/>
          <c:tx>
            <c:strRef>
              <c:f>'4.21'!$A$26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'4.21'!$B$24:$AL$24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'4.21'!$B$26:$AL$26</c:f>
              <c:numCache>
                <c:formatCode>0%</c:formatCode>
                <c:ptCount val="37"/>
                <c:pt idx="0">
                  <c:v>0.65500000000000003</c:v>
                </c:pt>
                <c:pt idx="1">
                  <c:v>0.74099999999999999</c:v>
                </c:pt>
                <c:pt idx="2">
                  <c:v>0.75700000000000001</c:v>
                </c:pt>
                <c:pt idx="3">
                  <c:v>0.71900000000000008</c:v>
                </c:pt>
                <c:pt idx="4">
                  <c:v>0.755</c:v>
                </c:pt>
                <c:pt idx="5">
                  <c:v>0.84699999999999998</c:v>
                </c:pt>
                <c:pt idx="6">
                  <c:v>0.86</c:v>
                </c:pt>
                <c:pt idx="7">
                  <c:v>0.83400000000000007</c:v>
                </c:pt>
                <c:pt idx="8">
                  <c:v>0.85699999999999998</c:v>
                </c:pt>
                <c:pt idx="9">
                  <c:v>0.78900000000000003</c:v>
                </c:pt>
                <c:pt idx="10">
                  <c:v>0.78099999999999992</c:v>
                </c:pt>
                <c:pt idx="11">
                  <c:v>0.80799999999999994</c:v>
                </c:pt>
                <c:pt idx="12">
                  <c:v>0.88099999999999989</c:v>
                </c:pt>
                <c:pt idx="13">
                  <c:v>0.94700000000000006</c:v>
                </c:pt>
                <c:pt idx="14">
                  <c:v>1.0900000000000001</c:v>
                </c:pt>
                <c:pt idx="15">
                  <c:v>1.0940000000000001</c:v>
                </c:pt>
                <c:pt idx="16">
                  <c:v>1.016</c:v>
                </c:pt>
                <c:pt idx="17">
                  <c:v>1.1599999999999999</c:v>
                </c:pt>
                <c:pt idx="18">
                  <c:v>1.25</c:v>
                </c:pt>
                <c:pt idx="19">
                  <c:v>1.2090000000000001</c:v>
                </c:pt>
                <c:pt idx="20">
                  <c:v>1.137</c:v>
                </c:pt>
                <c:pt idx="21">
                  <c:v>1.1479999999999999</c:v>
                </c:pt>
                <c:pt idx="22">
                  <c:v>1.1320000000000001</c:v>
                </c:pt>
                <c:pt idx="23">
                  <c:v>1.119</c:v>
                </c:pt>
                <c:pt idx="24">
                  <c:v>1.405</c:v>
                </c:pt>
                <c:pt idx="25">
                  <c:v>1.4509999999999998</c:v>
                </c:pt>
                <c:pt idx="26">
                  <c:v>1.4480000000000002</c:v>
                </c:pt>
                <c:pt idx="27">
                  <c:v>1.5740000000000001</c:v>
                </c:pt>
                <c:pt idx="28">
                  <c:v>1.7080000000000002</c:v>
                </c:pt>
                <c:pt idx="29">
                  <c:v>1.8149999999999999</c:v>
                </c:pt>
                <c:pt idx="30">
                  <c:v>1.9730000000000001</c:v>
                </c:pt>
                <c:pt idx="31">
                  <c:v>2.0369999999999999</c:v>
                </c:pt>
                <c:pt idx="32">
                  <c:v>2.0449999999999999</c:v>
                </c:pt>
                <c:pt idx="33">
                  <c:v>2.0059999999999998</c:v>
                </c:pt>
                <c:pt idx="34">
                  <c:v>2.0550000000000002</c:v>
                </c:pt>
                <c:pt idx="35">
                  <c:v>2.226</c:v>
                </c:pt>
                <c:pt idx="36">
                  <c:v>2.1440000000000001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3-A74F-B695-93A7490D1088}"/>
            </c:ext>
          </c:extLst>
        </c:ser>
        <c:ser>
          <c:idx val="2"/>
          <c:order val="2"/>
          <c:tx>
            <c:strRef>
              <c:f>'4.21'!$A$27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'4.21'!$B$24:$AL$24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'4.21'!$B$27:$AL$27</c:f>
              <c:numCache>
                <c:formatCode>0%</c:formatCode>
                <c:ptCount val="37"/>
                <c:pt idx="10">
                  <c:v>0.21516878677780288</c:v>
                </c:pt>
                <c:pt idx="11">
                  <c:v>0.21344221268602726</c:v>
                </c:pt>
                <c:pt idx="12">
                  <c:v>0.20527655857588173</c:v>
                </c:pt>
                <c:pt idx="13">
                  <c:v>0.20566272328859572</c:v>
                </c:pt>
                <c:pt idx="14">
                  <c:v>0.21749666832144357</c:v>
                </c:pt>
                <c:pt idx="15">
                  <c:v>0.22876414184099975</c:v>
                </c:pt>
                <c:pt idx="16">
                  <c:v>0.24469381030060958</c:v>
                </c:pt>
                <c:pt idx="17">
                  <c:v>0.25832349037140756</c:v>
                </c:pt>
                <c:pt idx="18">
                  <c:v>0.26746627658336586</c:v>
                </c:pt>
                <c:pt idx="19">
                  <c:v>0.26314203941334957</c:v>
                </c:pt>
                <c:pt idx="20">
                  <c:v>0.26359229729727379</c:v>
                </c:pt>
                <c:pt idx="21">
                  <c:v>0.25586451987009101</c:v>
                </c:pt>
                <c:pt idx="22">
                  <c:v>0.29208300273647192</c:v>
                </c:pt>
                <c:pt idx="23">
                  <c:v>0.27058662856004456</c:v>
                </c:pt>
                <c:pt idx="24">
                  <c:v>0.34480989057370692</c:v>
                </c:pt>
                <c:pt idx="25">
                  <c:v>0.33626801753764018</c:v>
                </c:pt>
                <c:pt idx="26">
                  <c:v>0.33506460422814111</c:v>
                </c:pt>
                <c:pt idx="27">
                  <c:v>0.34422431207991383</c:v>
                </c:pt>
                <c:pt idx="28">
                  <c:v>0.3724647330559468</c:v>
                </c:pt>
                <c:pt idx="29">
                  <c:v>0.40287066223428558</c:v>
                </c:pt>
                <c:pt idx="30">
                  <c:v>0.41851708669287979</c:v>
                </c:pt>
                <c:pt idx="31">
                  <c:v>0.44509503813740708</c:v>
                </c:pt>
                <c:pt idx="32">
                  <c:v>0.464734768980193</c:v>
                </c:pt>
                <c:pt idx="33">
                  <c:v>0.50639999999999996</c:v>
                </c:pt>
                <c:pt idx="34">
                  <c:v>0.55567</c:v>
                </c:pt>
                <c:pt idx="35">
                  <c:v>0.66825999999999997</c:v>
                </c:pt>
                <c:pt idx="36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3-A74F-B695-93A7490D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01288"/>
        <c:axId val="1900796008"/>
      </c:lineChart>
      <c:lineChart>
        <c:grouping val="standard"/>
        <c:varyColors val="0"/>
        <c:ser>
          <c:idx val="3"/>
          <c:order val="3"/>
          <c:tx>
            <c:strRef>
              <c:f>'4.21'!$A$28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'4.21'!$B$24:$AL$24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'4.21'!$B$28:$AL$28</c:f>
              <c:numCache>
                <c:formatCode>0%</c:formatCode>
                <c:ptCount val="37"/>
                <c:pt idx="0">
                  <c:v>-3.7130920312487964E-2</c:v>
                </c:pt>
                <c:pt idx="1">
                  <c:v>-2.3540373598680046E-2</c:v>
                </c:pt>
                <c:pt idx="2">
                  <c:v>1.105584118130663E-3</c:v>
                </c:pt>
                <c:pt idx="3">
                  <c:v>-1.2236009633484814E-2</c:v>
                </c:pt>
                <c:pt idx="4">
                  <c:v>-1.247841187516938E-2</c:v>
                </c:pt>
                <c:pt idx="5">
                  <c:v>3.342031938811283E-2</c:v>
                </c:pt>
                <c:pt idx="6">
                  <c:v>3.4793121874357742E-2</c:v>
                </c:pt>
                <c:pt idx="7">
                  <c:v>1.5063513408673615E-2</c:v>
                </c:pt>
                <c:pt idx="8">
                  <c:v>-2.62128378884313E-2</c:v>
                </c:pt>
                <c:pt idx="9">
                  <c:v>1.2286106282346535E-2</c:v>
                </c:pt>
                <c:pt idx="10">
                  <c:v>2.2108185161737806E-3</c:v>
                </c:pt>
                <c:pt idx="11">
                  <c:v>8.4138347656844883E-3</c:v>
                </c:pt>
                <c:pt idx="12">
                  <c:v>3.8577087530451533E-2</c:v>
                </c:pt>
                <c:pt idx="13">
                  <c:v>3.0696097743147389E-2</c:v>
                </c:pt>
                <c:pt idx="14">
                  <c:v>1.938139064417875E-2</c:v>
                </c:pt>
                <c:pt idx="15">
                  <c:v>1.7024020087816442E-2</c:v>
                </c:pt>
                <c:pt idx="16">
                  <c:v>1.3061512164642556E-2</c:v>
                </c:pt>
                <c:pt idx="17">
                  <c:v>2.4230002584877924E-2</c:v>
                </c:pt>
                <c:pt idx="18">
                  <c:v>2.6092995647719941E-2</c:v>
                </c:pt>
                <c:pt idx="19">
                  <c:v>3.5504630787725922E-2</c:v>
                </c:pt>
                <c:pt idx="20">
                  <c:v>5.8352533595164791E-2</c:v>
                </c:pt>
                <c:pt idx="21">
                  <c:v>8.4930909681718764E-2</c:v>
                </c:pt>
                <c:pt idx="22">
                  <c:v>0.10024786329209308</c:v>
                </c:pt>
                <c:pt idx="23">
                  <c:v>9.226168156719132E-2</c:v>
                </c:pt>
                <c:pt idx="24">
                  <c:v>4.8079934163145897E-2</c:v>
                </c:pt>
                <c:pt idx="25">
                  <c:v>3.9374807246773377E-2</c:v>
                </c:pt>
                <c:pt idx="26">
                  <c:v>1.8164563896058326E-2</c:v>
                </c:pt>
                <c:pt idx="27">
                  <c:v>2.5455133527874457E-2</c:v>
                </c:pt>
                <c:pt idx="28">
                  <c:v>1.561586298825306E-2</c:v>
                </c:pt>
                <c:pt idx="29">
                  <c:v>2.6280000000000001E-2</c:v>
                </c:pt>
                <c:pt idx="30">
                  <c:v>2.7089999999999999E-2</c:v>
                </c:pt>
                <c:pt idx="31">
                  <c:v>1.7510000000000001E-2</c:v>
                </c:pt>
                <c:pt idx="32">
                  <c:v>1.372E-2</c:v>
                </c:pt>
                <c:pt idx="33">
                  <c:v>3.6700000000000001E-3</c:v>
                </c:pt>
                <c:pt idx="34">
                  <c:v>9.9035473553777988E-3</c:v>
                </c:pt>
                <c:pt idx="35">
                  <c:v>2.0299999999999999E-2</c:v>
                </c:pt>
                <c:pt idx="36">
                  <c:v>1.8000000000000002E-2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93-A74F-B695-93A7490D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6072"/>
        <c:axId val="1900788920"/>
      </c:lineChart>
      <c:catAx>
        <c:axId val="190080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796008"/>
        <c:crosses val="autoZero"/>
        <c:auto val="1"/>
        <c:lblAlgn val="ctr"/>
        <c:lblOffset val="100"/>
        <c:tickLblSkip val="5"/>
        <c:noMultiLvlLbl val="0"/>
      </c:catAx>
      <c:valAx>
        <c:axId val="1900796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801288"/>
        <c:crosses val="autoZero"/>
        <c:crossBetween val="between"/>
      </c:valAx>
      <c:valAx>
        <c:axId val="1900788920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786072"/>
        <c:crosses val="max"/>
        <c:crossBetween val="between"/>
      </c:valAx>
      <c:catAx>
        <c:axId val="1900786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0788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'4.3'!$A$24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'4.3'!$B$24:$AB$24</c:f>
              <c:numCache>
                <c:formatCode>0.00%</c:formatCode>
                <c:ptCount val="27"/>
                <c:pt idx="0">
                  <c:v>6.8716939352933938E-3</c:v>
                </c:pt>
                <c:pt idx="1">
                  <c:v>1.3657459516157615E-2</c:v>
                </c:pt>
                <c:pt idx="2">
                  <c:v>2.9285115036515541E-2</c:v>
                </c:pt>
                <c:pt idx="3">
                  <c:v>2.7716907535390994E-2</c:v>
                </c:pt>
                <c:pt idx="4">
                  <c:v>2.8550999795712247E-2</c:v>
                </c:pt>
                <c:pt idx="5">
                  <c:v>1.4685525859780182E-2</c:v>
                </c:pt>
                <c:pt idx="6">
                  <c:v>1.7985088008815174E-2</c:v>
                </c:pt>
                <c:pt idx="7">
                  <c:v>1.5662742329547421E-2</c:v>
                </c:pt>
                <c:pt idx="8">
                  <c:v>7.7637278634220923E-3</c:v>
                </c:pt>
                <c:pt idx="9">
                  <c:v>9.1138249560236053E-3</c:v>
                </c:pt>
                <c:pt idx="10">
                  <c:v>1.5036332608438143E-3</c:v>
                </c:pt>
                <c:pt idx="11">
                  <c:v>8.4050010567059195E-4</c:v>
                </c:pt>
                <c:pt idx="12">
                  <c:v>-4.5428947067683726E-3</c:v>
                </c:pt>
                <c:pt idx="13">
                  <c:v>-6.5776294325947367E-3</c:v>
                </c:pt>
                <c:pt idx="14">
                  <c:v>-3.6998305964841285E-3</c:v>
                </c:pt>
                <c:pt idx="15">
                  <c:v>-8.027643136733726E-3</c:v>
                </c:pt>
                <c:pt idx="16">
                  <c:v>-1.1893732215059368E-2</c:v>
                </c:pt>
                <c:pt idx="17">
                  <c:v>-1.3235729959317032E-2</c:v>
                </c:pt>
                <c:pt idx="18">
                  <c:v>-9.5749745562261381E-3</c:v>
                </c:pt>
                <c:pt idx="19">
                  <c:v>-1.2786471136572117E-2</c:v>
                </c:pt>
                <c:pt idx="20">
                  <c:v>-4.8976997677763817E-3</c:v>
                </c:pt>
                <c:pt idx="21">
                  <c:v>-6.2179233667705898E-3</c:v>
                </c:pt>
                <c:pt idx="22">
                  <c:v>-7.121826903423052E-3</c:v>
                </c:pt>
                <c:pt idx="23">
                  <c:v>-6.7038052373504849E-3</c:v>
                </c:pt>
                <c:pt idx="24">
                  <c:v>-7.0237330702746254E-3</c:v>
                </c:pt>
                <c:pt idx="25">
                  <c:v>-2.5247008428225009E-2</c:v>
                </c:pt>
                <c:pt idx="26">
                  <c:v>-6.5911057290195139E-3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D-4840-9CAF-A0DBFDFC1279}"/>
            </c:ext>
          </c:extLst>
        </c:ser>
        <c:ser>
          <c:idx val="1"/>
          <c:order val="1"/>
          <c:tx>
            <c:strRef>
              <c:f>'4.3'!$A$25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'4.3'!$B$25:$AB$25</c:f>
              <c:numCache>
                <c:formatCode>0.00%</c:formatCode>
                <c:ptCount val="27"/>
                <c:pt idx="0">
                  <c:v>3.124369541148973E-2</c:v>
                </c:pt>
                <c:pt idx="1">
                  <c:v>2.6593290450714523E-2</c:v>
                </c:pt>
                <c:pt idx="2">
                  <c:v>3.2975716876017275E-2</c:v>
                </c:pt>
                <c:pt idx="3">
                  <c:v>2.7562390766255312E-2</c:v>
                </c:pt>
                <c:pt idx="4">
                  <c:v>2.8991004195756249E-2</c:v>
                </c:pt>
                <c:pt idx="5">
                  <c:v>2.7020746058221915E-2</c:v>
                </c:pt>
                <c:pt idx="6">
                  <c:v>2.85544620326359E-2</c:v>
                </c:pt>
                <c:pt idx="7">
                  <c:v>3.4352578755726532E-2</c:v>
                </c:pt>
                <c:pt idx="8">
                  <c:v>2.8332247126042515E-2</c:v>
                </c:pt>
                <c:pt idx="9">
                  <c:v>2.5015853835570305E-2</c:v>
                </c:pt>
                <c:pt idx="10">
                  <c:v>1.9457116413406764E-2</c:v>
                </c:pt>
                <c:pt idx="11">
                  <c:v>2.240216551744267E-2</c:v>
                </c:pt>
                <c:pt idx="12">
                  <c:v>2.4247475283049366E-2</c:v>
                </c:pt>
                <c:pt idx="13">
                  <c:v>2.4952918311576096E-2</c:v>
                </c:pt>
                <c:pt idx="14">
                  <c:v>4.321751060449492E-2</c:v>
                </c:pt>
                <c:pt idx="15">
                  <c:v>4.2050968287123527E-2</c:v>
                </c:pt>
                <c:pt idx="16">
                  <c:v>3.7094756122102765E-2</c:v>
                </c:pt>
                <c:pt idx="17">
                  <c:v>3.8514039861360948E-2</c:v>
                </c:pt>
                <c:pt idx="18">
                  <c:v>2.8447483909201699E-2</c:v>
                </c:pt>
                <c:pt idx="19">
                  <c:v>3.1482433239992162E-2</c:v>
                </c:pt>
                <c:pt idx="20">
                  <c:v>2.8628789545754599E-2</c:v>
                </c:pt>
                <c:pt idx="21">
                  <c:v>2.6818181614599826E-2</c:v>
                </c:pt>
                <c:pt idx="22">
                  <c:v>2.5062081142553958E-2</c:v>
                </c:pt>
                <c:pt idx="23">
                  <c:v>2.5776513885940152E-2</c:v>
                </c:pt>
                <c:pt idx="24">
                  <c:v>2.7865425307160248E-2</c:v>
                </c:pt>
                <c:pt idx="25">
                  <c:v>7.9332340147523162E-2</c:v>
                </c:pt>
                <c:pt idx="26">
                  <c:v>4.8384798917249811E-2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D-4840-9CAF-A0DBFDFC1279}"/>
            </c:ext>
          </c:extLst>
        </c:ser>
        <c:ser>
          <c:idx val="2"/>
          <c:order val="2"/>
          <c:tx>
            <c:strRef>
              <c:f>'4.3'!$A$26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'4.3'!$B$26:$AB$26</c:f>
              <c:numCache>
                <c:formatCode>0.00%</c:formatCode>
                <c:ptCount val="27"/>
                <c:pt idx="0">
                  <c:v>3.0696682658793622E-3</c:v>
                </c:pt>
                <c:pt idx="1">
                  <c:v>1.2731475937997417E-2</c:v>
                </c:pt>
                <c:pt idx="2">
                  <c:v>1.8393470890020375E-2</c:v>
                </c:pt>
                <c:pt idx="3">
                  <c:v>1.4893494326499109E-2</c:v>
                </c:pt>
                <c:pt idx="4">
                  <c:v>1.7778749216063591E-2</c:v>
                </c:pt>
                <c:pt idx="5">
                  <c:v>-4.9127400888914112E-3</c:v>
                </c:pt>
                <c:pt idx="6">
                  <c:v>-2.014080370902646E-4</c:v>
                </c:pt>
                <c:pt idx="7">
                  <c:v>3.1466426059561584E-3</c:v>
                </c:pt>
                <c:pt idx="8">
                  <c:v>8.5777708086282427E-3</c:v>
                </c:pt>
                <c:pt idx="9">
                  <c:v>8.1975643571688423E-3</c:v>
                </c:pt>
                <c:pt idx="10">
                  <c:v>3.7803369204026543E-4</c:v>
                </c:pt>
                <c:pt idx="11">
                  <c:v>-9.5708909138965733E-3</c:v>
                </c:pt>
                <c:pt idx="12">
                  <c:v>-1.2060162854410134E-2</c:v>
                </c:pt>
                <c:pt idx="13">
                  <c:v>-1.9604860246084977E-2</c:v>
                </c:pt>
                <c:pt idx="14">
                  <c:v>7.0481566399261683E-3</c:v>
                </c:pt>
                <c:pt idx="15">
                  <c:v>4.0195889136578258E-3</c:v>
                </c:pt>
                <c:pt idx="16">
                  <c:v>-1.053801784740363E-2</c:v>
                </c:pt>
                <c:pt idx="17">
                  <c:v>-1.1978421795767382E-2</c:v>
                </c:pt>
                <c:pt idx="18">
                  <c:v>-1.7467380775217642E-3</c:v>
                </c:pt>
                <c:pt idx="19">
                  <c:v>-9.2524868004174813E-3</c:v>
                </c:pt>
                <c:pt idx="20">
                  <c:v>-4.9590744515831033E-3</c:v>
                </c:pt>
                <c:pt idx="21">
                  <c:v>3.7666740268343051E-4</c:v>
                </c:pt>
                <c:pt idx="22">
                  <c:v>-1.0311340735232081E-3</c:v>
                </c:pt>
                <c:pt idx="23">
                  <c:v>-1.0368884802480717E-2</c:v>
                </c:pt>
                <c:pt idx="24">
                  <c:v>-3.3491624839703722E-3</c:v>
                </c:pt>
                <c:pt idx="25">
                  <c:v>-8.645132631868795E-3</c:v>
                </c:pt>
                <c:pt idx="26">
                  <c:v>1.2610341993147171E-2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D-4840-9CAF-A0DBFDFC1279}"/>
            </c:ext>
          </c:extLst>
        </c:ser>
        <c:ser>
          <c:idx val="3"/>
          <c:order val="3"/>
          <c:tx>
            <c:strRef>
              <c:f>'4.3'!$A$27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'4.3'!$B$27:$AB$27</c:f>
              <c:numCache>
                <c:formatCode>0.00%</c:formatCode>
                <c:ptCount val="27"/>
                <c:pt idx="0">
                  <c:v>2.3597818509861812E-2</c:v>
                </c:pt>
                <c:pt idx="1">
                  <c:v>1.3378067919298934E-2</c:v>
                </c:pt>
                <c:pt idx="2">
                  <c:v>1.4431467155344723E-2</c:v>
                </c:pt>
                <c:pt idx="3">
                  <c:v>9.0329468196160886E-3</c:v>
                </c:pt>
                <c:pt idx="4">
                  <c:v>-2.1793075073607881E-3</c:v>
                </c:pt>
                <c:pt idx="5">
                  <c:v>5.7470681980471994E-3</c:v>
                </c:pt>
                <c:pt idx="6">
                  <c:v>3.4174395970799731E-3</c:v>
                </c:pt>
                <c:pt idx="7">
                  <c:v>9.7375406858183373E-3</c:v>
                </c:pt>
                <c:pt idx="8">
                  <c:v>1.0961097445044445E-2</c:v>
                </c:pt>
                <c:pt idx="9">
                  <c:v>1.1860843582737627E-2</c:v>
                </c:pt>
                <c:pt idx="10">
                  <c:v>1.5250570592832776E-2</c:v>
                </c:pt>
                <c:pt idx="11">
                  <c:v>1.2420483555115455E-2</c:v>
                </c:pt>
                <c:pt idx="12">
                  <c:v>9.6144639590156258E-3</c:v>
                </c:pt>
                <c:pt idx="13">
                  <c:v>2.0721967756009662E-2</c:v>
                </c:pt>
                <c:pt idx="14">
                  <c:v>1.7746592573704981E-2</c:v>
                </c:pt>
                <c:pt idx="15">
                  <c:v>1.4814053265195075E-2</c:v>
                </c:pt>
                <c:pt idx="16">
                  <c:v>1.3125492777138837E-2</c:v>
                </c:pt>
                <c:pt idx="17">
                  <c:v>1.0043622752011047E-2</c:v>
                </c:pt>
                <c:pt idx="18">
                  <c:v>4.5230230175914727E-3</c:v>
                </c:pt>
                <c:pt idx="19">
                  <c:v>3.9903120965890668E-3</c:v>
                </c:pt>
                <c:pt idx="20">
                  <c:v>7.6650160665283386E-3</c:v>
                </c:pt>
                <c:pt idx="21">
                  <c:v>2.9824354749928227E-3</c:v>
                </c:pt>
                <c:pt idx="22">
                  <c:v>-1.596931386747035E-3</c:v>
                </c:pt>
                <c:pt idx="23">
                  <c:v>7.6718836039075004E-4</c:v>
                </c:pt>
                <c:pt idx="24">
                  <c:v>-9.2335573621943822E-4</c:v>
                </c:pt>
                <c:pt idx="25">
                  <c:v>-5.3482233273975978E-3</c:v>
                </c:pt>
                <c:pt idx="26">
                  <c:v>-3.3651856754902901E-3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D-4840-9CAF-A0DBFDFC1279}"/>
            </c:ext>
          </c:extLst>
        </c:ser>
        <c:ser>
          <c:idx val="4"/>
          <c:order val="4"/>
          <c:tx>
            <c:strRef>
              <c:f>'4.3'!$A$28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'4.3'!$B$28:$AB$28</c:f>
              <c:numCache>
                <c:formatCode>0.00%</c:formatCode>
                <c:ptCount val="27"/>
                <c:pt idx="0">
                  <c:v>-5.1039488251937506E-2</c:v>
                </c:pt>
                <c:pt idx="1">
                  <c:v>-3.9045374791853257E-2</c:v>
                </c:pt>
                <c:pt idx="2">
                  <c:v>-3.6514766660094254E-2</c:v>
                </c:pt>
                <c:pt idx="3">
                  <c:v>-2.3771924376979513E-2</c:v>
                </c:pt>
                <c:pt idx="4">
                  <c:v>-1.6038731815889589E-2</c:v>
                </c:pt>
                <c:pt idx="5">
                  <c:v>-1.3170223876916675E-2</c:v>
                </c:pt>
                <c:pt idx="6">
                  <c:v>-1.378475588046498E-2</c:v>
                </c:pt>
                <c:pt idx="7">
                  <c:v>-3.1573390515272949E-2</c:v>
                </c:pt>
                <c:pt idx="8">
                  <c:v>-4.0107387516293107E-2</c:v>
                </c:pt>
                <c:pt idx="9">
                  <c:v>-3.5959849096169748E-2</c:v>
                </c:pt>
                <c:pt idx="10">
                  <c:v>-3.3583220971744959E-2</c:v>
                </c:pt>
                <c:pt idx="11">
                  <c:v>-2.4410717538453551E-2</c:v>
                </c:pt>
                <c:pt idx="12">
                  <c:v>-2.6345185870027397E-2</c:v>
                </c:pt>
                <c:pt idx="13">
                  <c:v>-3.2648157324886497E-2</c:v>
                </c:pt>
                <c:pt idx="14">
                  <c:v>-7.17120904146102E-2</c:v>
                </c:pt>
                <c:pt idx="15">
                  <c:v>-6.8912253602710152E-2</c:v>
                </c:pt>
                <c:pt idx="16">
                  <c:v>-5.157596326689734E-2</c:v>
                </c:pt>
                <c:pt idx="17">
                  <c:v>-4.9814970776921645E-2</c:v>
                </c:pt>
                <c:pt idx="18">
                  <c:v>-4.0798743405497544E-2</c:v>
                </c:pt>
                <c:pt idx="19">
                  <c:v>-3.9006729672735864E-2</c:v>
                </c:pt>
                <c:pt idx="20">
                  <c:v>-3.6232430928476216E-2</c:v>
                </c:pt>
                <c:pt idx="21">
                  <c:v>-3.6395207859046666E-2</c:v>
                </c:pt>
                <c:pt idx="22">
                  <c:v>-2.9556277479875274E-2</c:v>
                </c:pt>
                <c:pt idx="23">
                  <c:v>-2.287862268120067E-2</c:v>
                </c:pt>
                <c:pt idx="24">
                  <c:v>-3.0616640157245065E-2</c:v>
                </c:pt>
                <c:pt idx="25">
                  <c:v>-9.0585992616481772E-2</c:v>
                </c:pt>
                <c:pt idx="26">
                  <c:v>-6.4221060963926199E-2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D-4840-9CAF-A0DBFDFC1279}"/>
            </c:ext>
          </c:extLst>
        </c:ser>
        <c:ser>
          <c:idx val="5"/>
          <c:order val="5"/>
          <c:tx>
            <c:strRef>
              <c:f>'4.3'!$A$29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'4.3'!$B$23:$AB$23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'4.3'!$B$29:$AB$29</c:f>
              <c:numCache>
                <c:formatCode>0.00%</c:formatCode>
                <c:ptCount val="27"/>
                <c:pt idx="0">
                  <c:v>-6.8716939352933938E-3</c:v>
                </c:pt>
                <c:pt idx="1">
                  <c:v>-1.3657459516157615E-2</c:v>
                </c:pt>
                <c:pt idx="2">
                  <c:v>-2.9285115036515541E-2</c:v>
                </c:pt>
                <c:pt idx="3">
                  <c:v>-2.7716907535390994E-2</c:v>
                </c:pt>
                <c:pt idx="4">
                  <c:v>-2.8550999795712247E-2</c:v>
                </c:pt>
                <c:pt idx="5">
                  <c:v>-1.4685525859780182E-2</c:v>
                </c:pt>
                <c:pt idx="6">
                  <c:v>-1.7985088008815174E-2</c:v>
                </c:pt>
                <c:pt idx="7">
                  <c:v>-1.5662742329547421E-2</c:v>
                </c:pt>
                <c:pt idx="8">
                  <c:v>-7.7637278634220923E-3</c:v>
                </c:pt>
                <c:pt idx="9">
                  <c:v>-9.1138249560236053E-3</c:v>
                </c:pt>
                <c:pt idx="10">
                  <c:v>-1.5036332608438143E-3</c:v>
                </c:pt>
                <c:pt idx="11">
                  <c:v>-8.4050010567059195E-4</c:v>
                </c:pt>
                <c:pt idx="12">
                  <c:v>4.5423799311642065E-3</c:v>
                </c:pt>
                <c:pt idx="13">
                  <c:v>6.5776294325947367E-3</c:v>
                </c:pt>
                <c:pt idx="14">
                  <c:v>3.6998305964841285E-3</c:v>
                </c:pt>
                <c:pt idx="15">
                  <c:v>8.027643136733726E-3</c:v>
                </c:pt>
                <c:pt idx="16">
                  <c:v>1.1893732215059368E-2</c:v>
                </c:pt>
                <c:pt idx="17">
                  <c:v>1.3235729959317032E-2</c:v>
                </c:pt>
                <c:pt idx="18">
                  <c:v>9.5754463925517789E-3</c:v>
                </c:pt>
                <c:pt idx="19">
                  <c:v>1.2787400521012919E-2</c:v>
                </c:pt>
                <c:pt idx="20">
                  <c:v>4.8976997677763817E-3</c:v>
                </c:pt>
                <c:pt idx="21">
                  <c:v>6.2179233667705898E-3</c:v>
                </c:pt>
                <c:pt idx="22">
                  <c:v>7.121826903423052E-3</c:v>
                </c:pt>
                <c:pt idx="23">
                  <c:v>6.7042281636792564E-3</c:v>
                </c:pt>
                <c:pt idx="24">
                  <c:v>7.0237330702746254E-3</c:v>
                </c:pt>
                <c:pt idx="25">
                  <c:v>2.5257832161988864E-2</c:v>
                </c:pt>
                <c:pt idx="26">
                  <c:v>6.5911057290195139E-3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D-4840-9CAF-A0DBFDFC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525016"/>
        <c:axId val="-2073683032"/>
      </c:lineChart>
      <c:catAx>
        <c:axId val="-207352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683032"/>
        <c:crosses val="autoZero"/>
        <c:auto val="1"/>
        <c:lblAlgn val="ctr"/>
        <c:lblOffset val="100"/>
        <c:tickLblSkip val="2"/>
        <c:noMultiLvlLbl val="0"/>
      </c:catAx>
      <c:valAx>
        <c:axId val="-2073683032"/>
        <c:scaling>
          <c:orientation val="minMax"/>
          <c:max val="0.16000000000000003"/>
          <c:min val="-0.14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52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'4.4'!$D$22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'4.4'!$D$23:$D$62</c:f>
              <c:numCache>
                <c:formatCode>0%</c:formatCode>
                <c:ptCount val="40"/>
                <c:pt idx="0">
                  <c:v>0.65990000000000004</c:v>
                </c:pt>
                <c:pt idx="1">
                  <c:v>0.65580000000000005</c:v>
                </c:pt>
                <c:pt idx="2">
                  <c:v>0.64510000000000001</c:v>
                </c:pt>
                <c:pt idx="3">
                  <c:v>0.63949999999999996</c:v>
                </c:pt>
                <c:pt idx="4">
                  <c:v>0.64200000000000002</c:v>
                </c:pt>
                <c:pt idx="5">
                  <c:v>0.63790000000000002</c:v>
                </c:pt>
                <c:pt idx="6">
                  <c:v>0.63919999999999999</c:v>
                </c:pt>
                <c:pt idx="7">
                  <c:v>0.64319999999999999</c:v>
                </c:pt>
                <c:pt idx="8">
                  <c:v>0.65549999999999997</c:v>
                </c:pt>
                <c:pt idx="9">
                  <c:v>0.65620000000000001</c:v>
                </c:pt>
                <c:pt idx="10">
                  <c:v>0.65759999999999996</c:v>
                </c:pt>
                <c:pt idx="11">
                  <c:v>0.65800000000000003</c:v>
                </c:pt>
                <c:pt idx="12">
                  <c:v>0.6724</c:v>
                </c:pt>
                <c:pt idx="13">
                  <c:v>0.67469999999999997</c:v>
                </c:pt>
                <c:pt idx="14">
                  <c:v>0.67530000000000001</c:v>
                </c:pt>
                <c:pt idx="15">
                  <c:v>0.66120000000000001</c:v>
                </c:pt>
                <c:pt idx="16">
                  <c:v>0.66500000000000004</c:v>
                </c:pt>
                <c:pt idx="17">
                  <c:v>0.67179999999999995</c:v>
                </c:pt>
                <c:pt idx="18">
                  <c:v>0.67869999999999997</c:v>
                </c:pt>
                <c:pt idx="19">
                  <c:v>0.67869999999999997</c:v>
                </c:pt>
                <c:pt idx="20">
                  <c:v>0.67859999999999998</c:v>
                </c:pt>
                <c:pt idx="21">
                  <c:v>0.67200000000000004</c:v>
                </c:pt>
                <c:pt idx="22">
                  <c:v>0.67259999999999998</c:v>
                </c:pt>
                <c:pt idx="23">
                  <c:v>0.67400000000000004</c:v>
                </c:pt>
                <c:pt idx="24">
                  <c:v>0.67859999999999998</c:v>
                </c:pt>
                <c:pt idx="25">
                  <c:v>0.67920000000000003</c:v>
                </c:pt>
                <c:pt idx="26">
                  <c:v>0.68</c:v>
                </c:pt>
                <c:pt idx="27">
                  <c:v>0.68430000000000002</c:v>
                </c:pt>
                <c:pt idx="28">
                  <c:v>0.69440000000000002</c:v>
                </c:pt>
                <c:pt idx="29">
                  <c:v>0.69689999999999996</c:v>
                </c:pt>
                <c:pt idx="30">
                  <c:v>0.70879999999999999</c:v>
                </c:pt>
                <c:pt idx="31">
                  <c:v>0.71709999999999996</c:v>
                </c:pt>
                <c:pt idx="32">
                  <c:v>0.72560000000000002</c:v>
                </c:pt>
                <c:pt idx="33">
                  <c:v>0.7288</c:v>
                </c:pt>
                <c:pt idx="34">
                  <c:v>0.72850000000000004</c:v>
                </c:pt>
                <c:pt idx="35">
                  <c:v>0.72670000000000001</c:v>
                </c:pt>
                <c:pt idx="36">
                  <c:v>0.72240000000000004</c:v>
                </c:pt>
                <c:pt idx="37">
                  <c:v>0.70840000000000003</c:v>
                </c:pt>
                <c:pt idx="38">
                  <c:v>0.70679999999999998</c:v>
                </c:pt>
                <c:pt idx="39">
                  <c:v>0.70669999999999999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0-BF4F-A8EF-915DE570488E}"/>
            </c:ext>
          </c:extLst>
        </c:ser>
        <c:ser>
          <c:idx val="0"/>
          <c:order val="1"/>
          <c:tx>
            <c:strRef>
              <c:f>'4.4'!$B$22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'4.4'!$B$23:$B$62</c:f>
              <c:numCache>
                <c:formatCode>0%</c:formatCode>
                <c:ptCount val="40"/>
                <c:pt idx="0">
                  <c:v>0.58260000000000001</c:v>
                </c:pt>
                <c:pt idx="1">
                  <c:v>0.60160000000000002</c:v>
                </c:pt>
                <c:pt idx="2">
                  <c:v>0.57720000000000005</c:v>
                </c:pt>
                <c:pt idx="3">
                  <c:v>0.57079999999999997</c:v>
                </c:pt>
                <c:pt idx="4">
                  <c:v>0.52849999999999997</c:v>
                </c:pt>
                <c:pt idx="5">
                  <c:v>0.55189999999999995</c:v>
                </c:pt>
                <c:pt idx="6">
                  <c:v>0.54979999999999996</c:v>
                </c:pt>
                <c:pt idx="7">
                  <c:v>0.56699999999999995</c:v>
                </c:pt>
                <c:pt idx="8">
                  <c:v>0.54420000000000002</c:v>
                </c:pt>
                <c:pt idx="9">
                  <c:v>0.54500000000000004</c:v>
                </c:pt>
                <c:pt idx="10">
                  <c:v>0.51439999999999997</c:v>
                </c:pt>
                <c:pt idx="11">
                  <c:v>0.51429999999999998</c:v>
                </c:pt>
                <c:pt idx="12">
                  <c:v>0.53849999999999998</c:v>
                </c:pt>
                <c:pt idx="13">
                  <c:v>0.55430000000000001</c:v>
                </c:pt>
                <c:pt idx="14">
                  <c:v>0.55589999999999995</c:v>
                </c:pt>
                <c:pt idx="15">
                  <c:v>0.52490000000000003</c:v>
                </c:pt>
                <c:pt idx="16">
                  <c:v>0.53990000000000005</c:v>
                </c:pt>
                <c:pt idx="17">
                  <c:v>0.56520000000000004</c:v>
                </c:pt>
                <c:pt idx="18">
                  <c:v>0.56689999999999996</c:v>
                </c:pt>
                <c:pt idx="19">
                  <c:v>0.54869999999999997</c:v>
                </c:pt>
                <c:pt idx="20">
                  <c:v>0.55769999999999997</c:v>
                </c:pt>
                <c:pt idx="21">
                  <c:v>0.55100000000000005</c:v>
                </c:pt>
                <c:pt idx="22">
                  <c:v>0.55449999999999999</c:v>
                </c:pt>
                <c:pt idx="23">
                  <c:v>0.54490000000000005</c:v>
                </c:pt>
                <c:pt idx="24">
                  <c:v>0.54069999999999996</c:v>
                </c:pt>
                <c:pt idx="25">
                  <c:v>0.54159999999999997</c:v>
                </c:pt>
                <c:pt idx="26">
                  <c:v>0.54490000000000005</c:v>
                </c:pt>
                <c:pt idx="27">
                  <c:v>0.54459999999999997</c:v>
                </c:pt>
                <c:pt idx="28">
                  <c:v>0.53810000000000002</c:v>
                </c:pt>
                <c:pt idx="29">
                  <c:v>0.54379999999999995</c:v>
                </c:pt>
                <c:pt idx="30">
                  <c:v>0.54600000000000004</c:v>
                </c:pt>
                <c:pt idx="31">
                  <c:v>0.55820000000000003</c:v>
                </c:pt>
                <c:pt idx="32">
                  <c:v>0.55689999999999995</c:v>
                </c:pt>
                <c:pt idx="33">
                  <c:v>0.56769999999999998</c:v>
                </c:pt>
                <c:pt idx="34">
                  <c:v>0.57850000000000001</c:v>
                </c:pt>
                <c:pt idx="35">
                  <c:v>0.56689999999999996</c:v>
                </c:pt>
                <c:pt idx="36">
                  <c:v>0.57150000000000001</c:v>
                </c:pt>
                <c:pt idx="37">
                  <c:v>0.57530000000000003</c:v>
                </c:pt>
                <c:pt idx="38">
                  <c:v>0.57120000000000004</c:v>
                </c:pt>
                <c:pt idx="39">
                  <c:v>0.57050000000000001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0-BF4F-A8EF-915DE570488E}"/>
            </c:ext>
          </c:extLst>
        </c:ser>
        <c:ser>
          <c:idx val="4"/>
          <c:order val="2"/>
          <c:tx>
            <c:strRef>
              <c:f>'4.4'!$H$22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'4.4'!$H$23:$H$62</c:f>
              <c:numCache>
                <c:formatCode>0%</c:formatCode>
                <c:ptCount val="40"/>
                <c:pt idx="15">
                  <c:v>0.4138</c:v>
                </c:pt>
                <c:pt idx="16">
                  <c:v>0.43909999999999999</c:v>
                </c:pt>
                <c:pt idx="17">
                  <c:v>0.45200000000000001</c:v>
                </c:pt>
                <c:pt idx="18">
                  <c:v>0.46310000000000001</c:v>
                </c:pt>
                <c:pt idx="19">
                  <c:v>0.47320000000000001</c:v>
                </c:pt>
                <c:pt idx="20">
                  <c:v>0.48089999999999999</c:v>
                </c:pt>
                <c:pt idx="21">
                  <c:v>0.48709999999999998</c:v>
                </c:pt>
                <c:pt idx="22">
                  <c:v>0.49180000000000001</c:v>
                </c:pt>
                <c:pt idx="23">
                  <c:v>0.49130000000000001</c:v>
                </c:pt>
                <c:pt idx="24">
                  <c:v>0.50770000000000004</c:v>
                </c:pt>
                <c:pt idx="25">
                  <c:v>0.52429999999999999</c:v>
                </c:pt>
                <c:pt idx="26">
                  <c:v>0.54039999999999999</c:v>
                </c:pt>
                <c:pt idx="27">
                  <c:v>0.55820000000000003</c:v>
                </c:pt>
                <c:pt idx="28">
                  <c:v>0.56979999999999997</c:v>
                </c:pt>
                <c:pt idx="29">
                  <c:v>0.58199999999999996</c:v>
                </c:pt>
                <c:pt idx="30">
                  <c:v>0.62760000000000005</c:v>
                </c:pt>
                <c:pt idx="31">
                  <c:v>0.6694</c:v>
                </c:pt>
                <c:pt idx="32">
                  <c:v>0.66710000000000003</c:v>
                </c:pt>
                <c:pt idx="33">
                  <c:v>0.66739999999999999</c:v>
                </c:pt>
                <c:pt idx="34">
                  <c:v>0.66920000000000002</c:v>
                </c:pt>
                <c:pt idx="35">
                  <c:v>0.67410000000000003</c:v>
                </c:pt>
                <c:pt idx="36">
                  <c:v>0.67420000000000002</c:v>
                </c:pt>
                <c:pt idx="37">
                  <c:v>0.67430000000000001</c:v>
                </c:pt>
                <c:pt idx="38">
                  <c:v>0.67500000000000004</c:v>
                </c:pt>
                <c:pt idx="39">
                  <c:v>0.67410000000000003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0-BF4F-A8EF-915DE570488E}"/>
            </c:ext>
          </c:extLst>
        </c:ser>
        <c:ser>
          <c:idx val="1"/>
          <c:order val="3"/>
          <c:tx>
            <c:strRef>
              <c:f>'4.4'!$C$22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'4.4'!$C$23:$C$62</c:f>
              <c:numCache>
                <c:formatCode>0%</c:formatCode>
                <c:ptCount val="40"/>
                <c:pt idx="0">
                  <c:v>0.52310000000000001</c:v>
                </c:pt>
                <c:pt idx="1">
                  <c:v>0.51729999999999998</c:v>
                </c:pt>
                <c:pt idx="2">
                  <c:v>0.51180000000000003</c:v>
                </c:pt>
                <c:pt idx="3">
                  <c:v>0.51019999999999999</c:v>
                </c:pt>
                <c:pt idx="4">
                  <c:v>0.51029999999999998</c:v>
                </c:pt>
                <c:pt idx="5">
                  <c:v>0.51280000000000003</c:v>
                </c:pt>
                <c:pt idx="6">
                  <c:v>0.51790000000000003</c:v>
                </c:pt>
                <c:pt idx="7">
                  <c:v>0.51859999999999995</c:v>
                </c:pt>
                <c:pt idx="8">
                  <c:v>0.51919999999999999</c:v>
                </c:pt>
                <c:pt idx="9">
                  <c:v>0.52229999999999999</c:v>
                </c:pt>
                <c:pt idx="10">
                  <c:v>0.51559999999999995</c:v>
                </c:pt>
                <c:pt idx="11">
                  <c:v>0.51919999999999999</c:v>
                </c:pt>
                <c:pt idx="12">
                  <c:v>0.53300000000000003</c:v>
                </c:pt>
                <c:pt idx="13">
                  <c:v>0.53539999999999999</c:v>
                </c:pt>
                <c:pt idx="14">
                  <c:v>0.53480000000000005</c:v>
                </c:pt>
                <c:pt idx="15">
                  <c:v>0.53590000000000004</c:v>
                </c:pt>
                <c:pt idx="16">
                  <c:v>0.5665</c:v>
                </c:pt>
                <c:pt idx="17">
                  <c:v>0.58020000000000005</c:v>
                </c:pt>
                <c:pt idx="18">
                  <c:v>0.59370000000000001</c:v>
                </c:pt>
                <c:pt idx="19">
                  <c:v>0.60009999999999997</c:v>
                </c:pt>
                <c:pt idx="20">
                  <c:v>0.60219999999999996</c:v>
                </c:pt>
                <c:pt idx="21">
                  <c:v>0.59370000000000001</c:v>
                </c:pt>
                <c:pt idx="22">
                  <c:v>0.57920000000000005</c:v>
                </c:pt>
                <c:pt idx="23">
                  <c:v>0.57179999999999997</c:v>
                </c:pt>
                <c:pt idx="24">
                  <c:v>0.56540000000000001</c:v>
                </c:pt>
                <c:pt idx="25">
                  <c:v>0.55710000000000004</c:v>
                </c:pt>
                <c:pt idx="26">
                  <c:v>0.56010000000000004</c:v>
                </c:pt>
                <c:pt idx="27">
                  <c:v>0.56599999999999995</c:v>
                </c:pt>
                <c:pt idx="28">
                  <c:v>0.56110000000000004</c:v>
                </c:pt>
                <c:pt idx="29">
                  <c:v>0.56569999999999998</c:v>
                </c:pt>
                <c:pt idx="30">
                  <c:v>0.5827</c:v>
                </c:pt>
                <c:pt idx="31">
                  <c:v>0.57599999999999996</c:v>
                </c:pt>
                <c:pt idx="32">
                  <c:v>0.57130000000000003</c:v>
                </c:pt>
                <c:pt idx="33">
                  <c:v>0.57769999999999999</c:v>
                </c:pt>
                <c:pt idx="34">
                  <c:v>0.58540000000000003</c:v>
                </c:pt>
                <c:pt idx="35">
                  <c:v>0.58730000000000004</c:v>
                </c:pt>
                <c:pt idx="36">
                  <c:v>0.58550000000000002</c:v>
                </c:pt>
                <c:pt idx="37">
                  <c:v>0.58640000000000003</c:v>
                </c:pt>
                <c:pt idx="38">
                  <c:v>0.58909999999999996</c:v>
                </c:pt>
                <c:pt idx="39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0-BF4F-A8EF-915DE570488E}"/>
            </c:ext>
          </c:extLst>
        </c:ser>
        <c:ser>
          <c:idx val="5"/>
          <c:order val="4"/>
          <c:tx>
            <c:strRef>
              <c:f>'4.4'!$E$22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'4.4'!$E$23:$E$62</c:f>
              <c:numCache>
                <c:formatCode>0%</c:formatCode>
                <c:ptCount val="40"/>
                <c:pt idx="13">
                  <c:v>0.53169999999999995</c:v>
                </c:pt>
                <c:pt idx="15">
                  <c:v>0.57250000000000001</c:v>
                </c:pt>
                <c:pt idx="16">
                  <c:v>0.57299999999999995</c:v>
                </c:pt>
                <c:pt idx="17">
                  <c:v>0.57199999999999995</c:v>
                </c:pt>
                <c:pt idx="18">
                  <c:v>0.57140000000000002</c:v>
                </c:pt>
                <c:pt idx="19">
                  <c:v>0.57540000000000002</c:v>
                </c:pt>
                <c:pt idx="20">
                  <c:v>0.57289999999999996</c:v>
                </c:pt>
                <c:pt idx="21">
                  <c:v>0.5706</c:v>
                </c:pt>
                <c:pt idx="22">
                  <c:v>0.57050000000000001</c:v>
                </c:pt>
                <c:pt idx="23">
                  <c:v>0.56999999999999995</c:v>
                </c:pt>
                <c:pt idx="24">
                  <c:v>0.57930000000000004</c:v>
                </c:pt>
                <c:pt idx="25">
                  <c:v>0.58840000000000003</c:v>
                </c:pt>
                <c:pt idx="26">
                  <c:v>0.59340000000000004</c:v>
                </c:pt>
                <c:pt idx="27">
                  <c:v>0.60129999999999995</c:v>
                </c:pt>
                <c:pt idx="28">
                  <c:v>0.60599999999999998</c:v>
                </c:pt>
                <c:pt idx="29">
                  <c:v>0.59699999999999998</c:v>
                </c:pt>
                <c:pt idx="30">
                  <c:v>0.59150000000000003</c:v>
                </c:pt>
                <c:pt idx="31">
                  <c:v>0.58809999999999996</c:v>
                </c:pt>
                <c:pt idx="32">
                  <c:v>0.58320000000000005</c:v>
                </c:pt>
                <c:pt idx="33">
                  <c:v>0.58440000000000003</c:v>
                </c:pt>
                <c:pt idx="34">
                  <c:v>0.58909999999999996</c:v>
                </c:pt>
                <c:pt idx="35">
                  <c:v>0.59009999999999996</c:v>
                </c:pt>
                <c:pt idx="36">
                  <c:v>0.59109999999999996</c:v>
                </c:pt>
                <c:pt idx="37">
                  <c:v>0.59079999999999999</c:v>
                </c:pt>
                <c:pt idx="38">
                  <c:v>0.59560000000000002</c:v>
                </c:pt>
                <c:pt idx="39">
                  <c:v>0.59179999999999999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70-BF4F-A8EF-915DE570488E}"/>
            </c:ext>
          </c:extLst>
        </c:ser>
        <c:ser>
          <c:idx val="6"/>
          <c:order val="5"/>
          <c:tx>
            <c:strRef>
              <c:f>'4.4'!$F$22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'4.4'!$F$23:$F$62</c:f>
              <c:numCache>
                <c:formatCode>0%</c:formatCode>
                <c:ptCount val="40"/>
                <c:pt idx="15">
                  <c:v>0.54500000000000004</c:v>
                </c:pt>
                <c:pt idx="16">
                  <c:v>0.54449999999999998</c:v>
                </c:pt>
                <c:pt idx="17">
                  <c:v>0.54600000000000004</c:v>
                </c:pt>
                <c:pt idx="18">
                  <c:v>0.54679999999999995</c:v>
                </c:pt>
                <c:pt idx="19">
                  <c:v>0.54769999999999996</c:v>
                </c:pt>
                <c:pt idx="20">
                  <c:v>0.54849999999999999</c:v>
                </c:pt>
                <c:pt idx="21">
                  <c:v>0.55149999999999999</c:v>
                </c:pt>
                <c:pt idx="22">
                  <c:v>0.55600000000000005</c:v>
                </c:pt>
                <c:pt idx="23">
                  <c:v>0.55169999999999997</c:v>
                </c:pt>
                <c:pt idx="24">
                  <c:v>0.5494</c:v>
                </c:pt>
                <c:pt idx="25">
                  <c:v>0.54800000000000004</c:v>
                </c:pt>
                <c:pt idx="26">
                  <c:v>0.55010000000000003</c:v>
                </c:pt>
                <c:pt idx="27">
                  <c:v>0.56769999999999998</c:v>
                </c:pt>
                <c:pt idx="28">
                  <c:v>0.58989999999999998</c:v>
                </c:pt>
                <c:pt idx="29">
                  <c:v>0.5867</c:v>
                </c:pt>
                <c:pt idx="30">
                  <c:v>0.6129</c:v>
                </c:pt>
                <c:pt idx="31">
                  <c:v>0.63019999999999998</c:v>
                </c:pt>
                <c:pt idx="32">
                  <c:v>0.62770000000000004</c:v>
                </c:pt>
                <c:pt idx="33">
                  <c:v>0.63049999999999995</c:v>
                </c:pt>
                <c:pt idx="34">
                  <c:v>0.63939999999999997</c:v>
                </c:pt>
                <c:pt idx="35">
                  <c:v>0.63970000000000005</c:v>
                </c:pt>
                <c:pt idx="36">
                  <c:v>0.63929999999999998</c:v>
                </c:pt>
                <c:pt idx="37">
                  <c:v>0.63900000000000001</c:v>
                </c:pt>
                <c:pt idx="38">
                  <c:v>0.64159999999999995</c:v>
                </c:pt>
                <c:pt idx="39">
                  <c:v>0.63929999999999998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70-BF4F-A8EF-915DE570488E}"/>
            </c:ext>
          </c:extLst>
        </c:ser>
        <c:ser>
          <c:idx val="3"/>
          <c:order val="6"/>
          <c:tx>
            <c:strRef>
              <c:f>'4.4'!$G$22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'4.4'!$A$23:$A$62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'4.4'!$G$23:$G$62</c:f>
              <c:numCache>
                <c:formatCode>0%</c:formatCode>
                <c:ptCount val="40"/>
                <c:pt idx="15">
                  <c:v>0.57210000000000005</c:v>
                </c:pt>
                <c:pt idx="16">
                  <c:v>0.57330000000000003</c:v>
                </c:pt>
                <c:pt idx="17">
                  <c:v>0.57269999999999999</c:v>
                </c:pt>
                <c:pt idx="18">
                  <c:v>0.57389999999999997</c:v>
                </c:pt>
                <c:pt idx="19">
                  <c:v>0.57540000000000002</c:v>
                </c:pt>
                <c:pt idx="20">
                  <c:v>0.57650000000000001</c:v>
                </c:pt>
                <c:pt idx="21">
                  <c:v>0.57989999999999997</c:v>
                </c:pt>
                <c:pt idx="22">
                  <c:v>0.5827</c:v>
                </c:pt>
                <c:pt idx="23">
                  <c:v>0.58540000000000003</c:v>
                </c:pt>
                <c:pt idx="24">
                  <c:v>0.58789999999999998</c:v>
                </c:pt>
                <c:pt idx="25">
                  <c:v>0.5887</c:v>
                </c:pt>
                <c:pt idx="26">
                  <c:v>0.58930000000000005</c:v>
                </c:pt>
                <c:pt idx="27">
                  <c:v>0.58960000000000001</c:v>
                </c:pt>
                <c:pt idx="28">
                  <c:v>0.5877</c:v>
                </c:pt>
                <c:pt idx="29">
                  <c:v>0.58389999999999997</c:v>
                </c:pt>
                <c:pt idx="30">
                  <c:v>0.58689999999999998</c:v>
                </c:pt>
                <c:pt idx="31">
                  <c:v>0.58699999999999997</c:v>
                </c:pt>
                <c:pt idx="32">
                  <c:v>0.58730000000000004</c:v>
                </c:pt>
                <c:pt idx="33">
                  <c:v>0.58799999999999997</c:v>
                </c:pt>
                <c:pt idx="34">
                  <c:v>0.58899999999999997</c:v>
                </c:pt>
                <c:pt idx="35">
                  <c:v>0.58809999999999996</c:v>
                </c:pt>
                <c:pt idx="36">
                  <c:v>0.58779999999999999</c:v>
                </c:pt>
                <c:pt idx="37">
                  <c:v>0.5887</c:v>
                </c:pt>
                <c:pt idx="38">
                  <c:v>0.58889999999999998</c:v>
                </c:pt>
                <c:pt idx="39">
                  <c:v>0.5887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70-BF4F-A8EF-915DE570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374616"/>
        <c:axId val="1834368344"/>
      </c:lineChart>
      <c:catAx>
        <c:axId val="183437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368344"/>
        <c:crosses val="autoZero"/>
        <c:auto val="1"/>
        <c:lblAlgn val="ctr"/>
        <c:lblOffset val="100"/>
        <c:tickLblSkip val="5"/>
        <c:noMultiLvlLbl val="0"/>
      </c:catAx>
      <c:valAx>
        <c:axId val="1834368344"/>
        <c:scaling>
          <c:orientation val="minMax"/>
          <c:min val="0.3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37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'4.5'!$A$23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'4.5'!$B$23:$AA$23</c:f>
              <c:numCache>
                <c:formatCode>0%</c:formatCode>
                <c:ptCount val="26"/>
                <c:pt idx="0">
                  <c:v>2.8302846162177424</c:v>
                </c:pt>
                <c:pt idx="1">
                  <c:v>3.0090762607115367</c:v>
                </c:pt>
                <c:pt idx="2">
                  <c:v>3.028418807881248</c:v>
                </c:pt>
                <c:pt idx="3">
                  <c:v>3.0802386556834169</c:v>
                </c:pt>
                <c:pt idx="4">
                  <c:v>3.3408292892367855</c:v>
                </c:pt>
                <c:pt idx="5">
                  <c:v>3.3879129532558037</c:v>
                </c:pt>
                <c:pt idx="6">
                  <c:v>3.3703224892760182</c:v>
                </c:pt>
                <c:pt idx="7">
                  <c:v>3.495274010456598</c:v>
                </c:pt>
                <c:pt idx="8">
                  <c:v>3.8132357212626746</c:v>
                </c:pt>
                <c:pt idx="9">
                  <c:v>4.1533913403307725</c:v>
                </c:pt>
                <c:pt idx="10">
                  <c:v>4.5454292923709767</c:v>
                </c:pt>
                <c:pt idx="11">
                  <c:v>4.8150413064953312</c:v>
                </c:pt>
                <c:pt idx="12">
                  <c:v>4.8721649187344056</c:v>
                </c:pt>
                <c:pt idx="13">
                  <c:v>4.4502586244134621</c:v>
                </c:pt>
                <c:pt idx="14">
                  <c:v>4.6656416219113126</c:v>
                </c:pt>
                <c:pt idx="15">
                  <c:v>4.9013911273433548</c:v>
                </c:pt>
                <c:pt idx="16">
                  <c:v>4.8913352117385918</c:v>
                </c:pt>
                <c:pt idx="17">
                  <c:v>4.8908249638950547</c:v>
                </c:pt>
                <c:pt idx="18">
                  <c:v>4.867335439831896</c:v>
                </c:pt>
                <c:pt idx="19">
                  <c:v>4.8064877669863186</c:v>
                </c:pt>
                <c:pt idx="20">
                  <c:v>4.825430312954877</c:v>
                </c:pt>
                <c:pt idx="21">
                  <c:v>4.9583259799815629</c:v>
                </c:pt>
                <c:pt idx="22">
                  <c:v>5.0339351015921636</c:v>
                </c:pt>
                <c:pt idx="23">
                  <c:v>4.9806495214081714</c:v>
                </c:pt>
                <c:pt idx="24">
                  <c:v>5.1860170839798325</c:v>
                </c:pt>
                <c:pt idx="25">
                  <c:v>5.8399429567642365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6-7D46-B1CD-FEE47CD58C5C}"/>
            </c:ext>
          </c:extLst>
        </c:ser>
        <c:ser>
          <c:idx val="1"/>
          <c:order val="1"/>
          <c:tx>
            <c:strRef>
              <c:f>'4.5'!$A$24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'4.5'!$B$24:$AA$24</c:f>
              <c:numCache>
                <c:formatCode>0%</c:formatCode>
                <c:ptCount val="26"/>
                <c:pt idx="0">
                  <c:v>0.67560577765670804</c:v>
                </c:pt>
                <c:pt idx="1">
                  <c:v>0.47722031830391221</c:v>
                </c:pt>
                <c:pt idx="2">
                  <c:v>0.47912388298329039</c:v>
                </c:pt>
                <c:pt idx="3">
                  <c:v>0.41027893696463863</c:v>
                </c:pt>
                <c:pt idx="4">
                  <c:v>0.1325046775307781</c:v>
                </c:pt>
                <c:pt idx="5">
                  <c:v>0.30246073670015916</c:v>
                </c:pt>
                <c:pt idx="6">
                  <c:v>0.54248567699620676</c:v>
                </c:pt>
                <c:pt idx="7">
                  <c:v>0.64636027046659394</c:v>
                </c:pt>
                <c:pt idx="8">
                  <c:v>0.74693639691599134</c:v>
                </c:pt>
                <c:pt idx="9">
                  <c:v>0.80770639203568584</c:v>
                </c:pt>
                <c:pt idx="10">
                  <c:v>0.93986828506979458</c:v>
                </c:pt>
                <c:pt idx="11">
                  <c:v>0.87136077583433513</c:v>
                </c:pt>
                <c:pt idx="12">
                  <c:v>0.79743495895409255</c:v>
                </c:pt>
                <c:pt idx="13">
                  <c:v>1.0065723450187303</c:v>
                </c:pt>
                <c:pt idx="14">
                  <c:v>1.0365851139957849</c:v>
                </c:pt>
                <c:pt idx="15">
                  <c:v>1.0818173290736235</c:v>
                </c:pt>
                <c:pt idx="16">
                  <c:v>1.1390241851562566</c:v>
                </c:pt>
                <c:pt idx="17">
                  <c:v>1.1468045986475186</c:v>
                </c:pt>
                <c:pt idx="18">
                  <c:v>1.1108668793937515</c:v>
                </c:pt>
                <c:pt idx="19">
                  <c:v>1.0535257976177801</c:v>
                </c:pt>
                <c:pt idx="20">
                  <c:v>1.0482933042212521</c:v>
                </c:pt>
                <c:pt idx="21">
                  <c:v>1.1249279968753105</c:v>
                </c:pt>
                <c:pt idx="22">
                  <c:v>1.1326141924976958</c:v>
                </c:pt>
                <c:pt idx="23">
                  <c:v>1.236101213723932</c:v>
                </c:pt>
                <c:pt idx="24">
                  <c:v>1.2125455556393863</c:v>
                </c:pt>
                <c:pt idx="25">
                  <c:v>1.3886007412491186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6-7D46-B1CD-FEE47CD58C5C}"/>
            </c:ext>
          </c:extLst>
        </c:ser>
        <c:ser>
          <c:idx val="2"/>
          <c:order val="2"/>
          <c:tx>
            <c:strRef>
              <c:f>'4.5'!$A$25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'4.5'!$B$25:$AA$25</c:f>
              <c:numCache>
                <c:formatCode>0%</c:formatCode>
                <c:ptCount val="26"/>
                <c:pt idx="0">
                  <c:v>1.0248087406585691E-3</c:v>
                </c:pt>
                <c:pt idx="1">
                  <c:v>6.6477800809333853E-2</c:v>
                </c:pt>
                <c:pt idx="2">
                  <c:v>4.6960144364233507E-2</c:v>
                </c:pt>
                <c:pt idx="3">
                  <c:v>0.1224685540521253</c:v>
                </c:pt>
                <c:pt idx="4">
                  <c:v>0.19120831389571338</c:v>
                </c:pt>
                <c:pt idx="5">
                  <c:v>0.18589123550544634</c:v>
                </c:pt>
                <c:pt idx="6">
                  <c:v>0.14157279866849173</c:v>
                </c:pt>
                <c:pt idx="7">
                  <c:v>8.840206412691938E-2</c:v>
                </c:pt>
                <c:pt idx="8">
                  <c:v>8.0496255289839724E-2</c:v>
                </c:pt>
                <c:pt idx="9">
                  <c:v>0.12055094695845327</c:v>
                </c:pt>
                <c:pt idx="10">
                  <c:v>9.7063937354624055E-2</c:v>
                </c:pt>
                <c:pt idx="11">
                  <c:v>7.4011052914163933E-2</c:v>
                </c:pt>
                <c:pt idx="12">
                  <c:v>0.1580088552292028</c:v>
                </c:pt>
                <c:pt idx="13">
                  <c:v>0.13005909836567855</c:v>
                </c:pt>
                <c:pt idx="14">
                  <c:v>0.15319342057572544</c:v>
                </c:pt>
                <c:pt idx="15">
                  <c:v>0.19249504530330871</c:v>
                </c:pt>
                <c:pt idx="16">
                  <c:v>0.24762821768439003</c:v>
                </c:pt>
                <c:pt idx="17">
                  <c:v>0.23677903199015438</c:v>
                </c:pt>
                <c:pt idx="18">
                  <c:v>0.27631907552000345</c:v>
                </c:pt>
                <c:pt idx="19">
                  <c:v>0.33376177896203346</c:v>
                </c:pt>
                <c:pt idx="20">
                  <c:v>0.31691502911208158</c:v>
                </c:pt>
                <c:pt idx="21">
                  <c:v>0.25364091694579538</c:v>
                </c:pt>
                <c:pt idx="22">
                  <c:v>0.24124958078633391</c:v>
                </c:pt>
                <c:pt idx="23">
                  <c:v>0.24510126912580496</c:v>
                </c:pt>
                <c:pt idx="24">
                  <c:v>0.20008151630162016</c:v>
                </c:pt>
                <c:pt idx="25">
                  <c:v>0.28624455657403303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6-7D46-B1CD-FEE47CD58C5C}"/>
            </c:ext>
          </c:extLst>
        </c:ser>
        <c:ser>
          <c:idx val="3"/>
          <c:order val="3"/>
          <c:tx>
            <c:strRef>
              <c:f>'4.5'!$A$26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'4.5'!$B$26:$AA$26</c:f>
              <c:numCache>
                <c:formatCode>0%</c:formatCode>
                <c:ptCount val="26"/>
                <c:pt idx="0">
                  <c:v>0.28115615492416912</c:v>
                </c:pt>
                <c:pt idx="1">
                  <c:v>0.23173489365915356</c:v>
                </c:pt>
                <c:pt idx="2">
                  <c:v>0.21705917433002206</c:v>
                </c:pt>
                <c:pt idx="3">
                  <c:v>0.19610039926314907</c:v>
                </c:pt>
                <c:pt idx="4">
                  <c:v>0.29809819706996188</c:v>
                </c:pt>
                <c:pt idx="5">
                  <c:v>0.29074680536826558</c:v>
                </c:pt>
                <c:pt idx="6">
                  <c:v>0.28602091720495004</c:v>
                </c:pt>
                <c:pt idx="7">
                  <c:v>0.27234301569496849</c:v>
                </c:pt>
                <c:pt idx="8">
                  <c:v>0.30646877079628559</c:v>
                </c:pt>
                <c:pt idx="9">
                  <c:v>0.3538652163153938</c:v>
                </c:pt>
                <c:pt idx="10">
                  <c:v>0.44635057124278826</c:v>
                </c:pt>
                <c:pt idx="11">
                  <c:v>0.53810800625261235</c:v>
                </c:pt>
                <c:pt idx="12">
                  <c:v>0.58061980427070992</c:v>
                </c:pt>
                <c:pt idx="13">
                  <c:v>0.43327349494052497</c:v>
                </c:pt>
                <c:pt idx="14">
                  <c:v>0.40141086499251871</c:v>
                </c:pt>
                <c:pt idx="15">
                  <c:v>0.39917675037106931</c:v>
                </c:pt>
                <c:pt idx="16">
                  <c:v>0.36014880780239711</c:v>
                </c:pt>
                <c:pt idx="17">
                  <c:v>0.26849824968203234</c:v>
                </c:pt>
                <c:pt idx="18">
                  <c:v>0.27865831809639002</c:v>
                </c:pt>
                <c:pt idx="19">
                  <c:v>0.16677350690572224</c:v>
                </c:pt>
                <c:pt idx="20">
                  <c:v>0.12276428311499275</c:v>
                </c:pt>
                <c:pt idx="21">
                  <c:v>0.10901340265939004</c:v>
                </c:pt>
                <c:pt idx="22">
                  <c:v>0.13508575882784596</c:v>
                </c:pt>
                <c:pt idx="23">
                  <c:v>0.14226016804107014</c:v>
                </c:pt>
                <c:pt idx="24">
                  <c:v>0.15042545932877804</c:v>
                </c:pt>
                <c:pt idx="25">
                  <c:v>9.6897437357408231E-2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6-7D46-B1CD-FEE47CD58C5C}"/>
            </c:ext>
          </c:extLst>
        </c:ser>
        <c:ser>
          <c:idx val="4"/>
          <c:order val="4"/>
          <c:tx>
            <c:strRef>
              <c:f>'4.5'!$A$27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'4.5'!$B$27:$AA$27</c:f>
              <c:numCache>
                <c:formatCode>0%</c:formatCode>
                <c:ptCount val="26"/>
                <c:pt idx="0">
                  <c:v>-0.10371491117230246</c:v>
                </c:pt>
                <c:pt idx="1">
                  <c:v>-0.10815817462319983</c:v>
                </c:pt>
                <c:pt idx="2">
                  <c:v>-0.14161292842662015</c:v>
                </c:pt>
                <c:pt idx="3">
                  <c:v>-0.15964018248226461</c:v>
                </c:pt>
                <c:pt idx="4">
                  <c:v>-9.4069984004595014E-2</c:v>
                </c:pt>
                <c:pt idx="5">
                  <c:v>-0.16772889650440878</c:v>
                </c:pt>
                <c:pt idx="6">
                  <c:v>-0.14744427200032223</c:v>
                </c:pt>
                <c:pt idx="7">
                  <c:v>-5.4442039905278784E-3</c:v>
                </c:pt>
                <c:pt idx="8">
                  <c:v>-1.3992261790230052E-2</c:v>
                </c:pt>
                <c:pt idx="9">
                  <c:v>6.5068309969675935E-3</c:v>
                </c:pt>
                <c:pt idx="10">
                  <c:v>-2.3582154027214888E-2</c:v>
                </c:pt>
                <c:pt idx="11">
                  <c:v>-8.8447103949408131E-3</c:v>
                </c:pt>
                <c:pt idx="12">
                  <c:v>4.7524401813875457E-3</c:v>
                </c:pt>
                <c:pt idx="13">
                  <c:v>6.3443597375682989E-2</c:v>
                </c:pt>
                <c:pt idx="14">
                  <c:v>3.0288730118245004E-2</c:v>
                </c:pt>
                <c:pt idx="15">
                  <c:v>4.0306727201498027E-2</c:v>
                </c:pt>
                <c:pt idx="16">
                  <c:v>5.5880693237498058E-2</c:v>
                </c:pt>
                <c:pt idx="17">
                  <c:v>4.7275578504860347E-2</c:v>
                </c:pt>
                <c:pt idx="18">
                  <c:v>-1.8159226175723148E-2</c:v>
                </c:pt>
                <c:pt idx="19">
                  <c:v>-1.4651445922646424E-2</c:v>
                </c:pt>
                <c:pt idx="20">
                  <c:v>-3.7857532751091709E-2</c:v>
                </c:pt>
                <c:pt idx="21">
                  <c:v>-6.7117214368195524E-2</c:v>
                </c:pt>
                <c:pt idx="22">
                  <c:v>-5.5968232412491457E-2</c:v>
                </c:pt>
                <c:pt idx="23">
                  <c:v>3.1223818914537745E-3</c:v>
                </c:pt>
                <c:pt idx="24">
                  <c:v>1.8045527756546727E-2</c:v>
                </c:pt>
                <c:pt idx="25">
                  <c:v>2.3231079435878741E-2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46-7D46-B1CD-FEE47CD58C5C}"/>
            </c:ext>
          </c:extLst>
        </c:ser>
        <c:ser>
          <c:idx val="5"/>
          <c:order val="5"/>
          <c:tx>
            <c:strRef>
              <c:f>'4.5'!$A$28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'4.5'!$B$28:$AA$28</c:f>
              <c:numCache>
                <c:formatCode>0%</c:formatCode>
                <c:ptCount val="26"/>
                <c:pt idx="0">
                  <c:v>3.7880713575392782</c:v>
                </c:pt>
                <c:pt idx="1">
                  <c:v>3.7845092734839363</c:v>
                </c:pt>
                <c:pt idx="2">
                  <c:v>3.7715620095587936</c:v>
                </c:pt>
                <c:pt idx="3">
                  <c:v>3.8090865459633299</c:v>
                </c:pt>
                <c:pt idx="4">
                  <c:v>3.9626404777332391</c:v>
                </c:pt>
                <c:pt idx="5">
                  <c:v>4.1670117308296746</c:v>
                </c:pt>
                <c:pt idx="6">
                  <c:v>4.3404018821456667</c:v>
                </c:pt>
                <c:pt idx="7">
                  <c:v>4.5023793607450795</c:v>
                </c:pt>
                <c:pt idx="8">
                  <c:v>4.9471371442647909</c:v>
                </c:pt>
                <c:pt idx="9">
                  <c:v>5.4355138956403062</c:v>
                </c:pt>
                <c:pt idx="10">
                  <c:v>6.0287120860381842</c:v>
                </c:pt>
                <c:pt idx="11">
                  <c:v>6.2985211414964422</c:v>
                </c:pt>
                <c:pt idx="12">
                  <c:v>6.4082285371884105</c:v>
                </c:pt>
                <c:pt idx="13">
                  <c:v>6.0201635627383956</c:v>
                </c:pt>
                <c:pt idx="14">
                  <c:v>6.2568310214753415</c:v>
                </c:pt>
                <c:pt idx="15">
                  <c:v>6.5748802520913561</c:v>
                </c:pt>
                <c:pt idx="16">
                  <c:v>6.6381364223816357</c:v>
                </c:pt>
                <c:pt idx="17">
                  <c:v>6.5429068442147607</c:v>
                </c:pt>
                <c:pt idx="18">
                  <c:v>6.533179712842041</c:v>
                </c:pt>
                <c:pt idx="19">
                  <c:v>6.3605488504718544</c:v>
                </c:pt>
                <c:pt idx="20">
                  <c:v>6.3134029294032032</c:v>
                </c:pt>
                <c:pt idx="21">
                  <c:v>6.4459082964620595</c:v>
                </c:pt>
                <c:pt idx="22">
                  <c:v>6.5428846337040394</c:v>
                </c:pt>
                <c:pt idx="23">
                  <c:v>6.6041121722989793</c:v>
                </c:pt>
                <c:pt idx="24">
                  <c:v>6.749069615249617</c:v>
                </c:pt>
                <c:pt idx="25">
                  <c:v>7.6116856919447962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46-7D46-B1CD-FEE47CD58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661144"/>
        <c:axId val="1905664728"/>
      </c:lineChart>
      <c:catAx>
        <c:axId val="19056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664728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9056647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66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'4.5'!$A$23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'4.5'!$B$23:$AA$23</c:f>
              <c:numCache>
                <c:formatCode>0%</c:formatCode>
                <c:ptCount val="26"/>
                <c:pt idx="0">
                  <c:v>2.8302846162177424</c:v>
                </c:pt>
                <c:pt idx="1">
                  <c:v>3.0090762607115367</c:v>
                </c:pt>
                <c:pt idx="2">
                  <c:v>3.028418807881248</c:v>
                </c:pt>
                <c:pt idx="3">
                  <c:v>3.0802386556834169</c:v>
                </c:pt>
                <c:pt idx="4">
                  <c:v>3.3408292892367855</c:v>
                </c:pt>
                <c:pt idx="5">
                  <c:v>3.3879129532558037</c:v>
                </c:pt>
                <c:pt idx="6">
                  <c:v>3.3703224892760182</c:v>
                </c:pt>
                <c:pt idx="7">
                  <c:v>3.495274010456598</c:v>
                </c:pt>
                <c:pt idx="8">
                  <c:v>3.8132357212626746</c:v>
                </c:pt>
                <c:pt idx="9">
                  <c:v>4.1533913403307725</c:v>
                </c:pt>
                <c:pt idx="10">
                  <c:v>4.5454292923709767</c:v>
                </c:pt>
                <c:pt idx="11">
                  <c:v>4.8150413064953312</c:v>
                </c:pt>
                <c:pt idx="12">
                  <c:v>4.8721649187344056</c:v>
                </c:pt>
                <c:pt idx="13">
                  <c:v>4.4502586244134621</c:v>
                </c:pt>
                <c:pt idx="14">
                  <c:v>4.6656416219113126</c:v>
                </c:pt>
                <c:pt idx="15">
                  <c:v>4.9013911273433548</c:v>
                </c:pt>
                <c:pt idx="16">
                  <c:v>4.8913352117385918</c:v>
                </c:pt>
                <c:pt idx="17">
                  <c:v>4.8908249638950547</c:v>
                </c:pt>
                <c:pt idx="18">
                  <c:v>4.867335439831896</c:v>
                </c:pt>
                <c:pt idx="19">
                  <c:v>4.8064877669863186</c:v>
                </c:pt>
                <c:pt idx="20">
                  <c:v>4.825430312954877</c:v>
                </c:pt>
                <c:pt idx="21">
                  <c:v>4.9583259799815629</c:v>
                </c:pt>
                <c:pt idx="22">
                  <c:v>5.0339351015921636</c:v>
                </c:pt>
                <c:pt idx="23">
                  <c:v>4.9806495214081714</c:v>
                </c:pt>
                <c:pt idx="24">
                  <c:v>5.1860170839798325</c:v>
                </c:pt>
                <c:pt idx="25">
                  <c:v>5.8399429567642365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3-E141-BA67-F7D6D93A54AC}"/>
            </c:ext>
          </c:extLst>
        </c:ser>
        <c:ser>
          <c:idx val="1"/>
          <c:order val="1"/>
          <c:tx>
            <c:strRef>
              <c:f>'4.5'!$A$24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'4.5'!$B$24:$AA$24</c:f>
              <c:numCache>
                <c:formatCode>0%</c:formatCode>
                <c:ptCount val="26"/>
                <c:pt idx="0">
                  <c:v>0.67560577765670804</c:v>
                </c:pt>
                <c:pt idx="1">
                  <c:v>0.47722031830391221</c:v>
                </c:pt>
                <c:pt idx="2">
                  <c:v>0.47912388298329039</c:v>
                </c:pt>
                <c:pt idx="3">
                  <c:v>0.41027893696463863</c:v>
                </c:pt>
                <c:pt idx="4">
                  <c:v>0.1325046775307781</c:v>
                </c:pt>
                <c:pt idx="5">
                  <c:v>0.30246073670015916</c:v>
                </c:pt>
                <c:pt idx="6">
                  <c:v>0.54248567699620676</c:v>
                </c:pt>
                <c:pt idx="7">
                  <c:v>0.64636027046659394</c:v>
                </c:pt>
                <c:pt idx="8">
                  <c:v>0.74693639691599134</c:v>
                </c:pt>
                <c:pt idx="9">
                  <c:v>0.80770639203568584</c:v>
                </c:pt>
                <c:pt idx="10">
                  <c:v>0.93986828506979458</c:v>
                </c:pt>
                <c:pt idx="11">
                  <c:v>0.87136077583433513</c:v>
                </c:pt>
                <c:pt idx="12">
                  <c:v>0.79743495895409255</c:v>
                </c:pt>
                <c:pt idx="13">
                  <c:v>1.0065723450187303</c:v>
                </c:pt>
                <c:pt idx="14">
                  <c:v>1.0365851139957849</c:v>
                </c:pt>
                <c:pt idx="15">
                  <c:v>1.0818173290736235</c:v>
                </c:pt>
                <c:pt idx="16">
                  <c:v>1.1390241851562566</c:v>
                </c:pt>
                <c:pt idx="17">
                  <c:v>1.1468045986475186</c:v>
                </c:pt>
                <c:pt idx="18">
                  <c:v>1.1108668793937515</c:v>
                </c:pt>
                <c:pt idx="19">
                  <c:v>1.0535257976177801</c:v>
                </c:pt>
                <c:pt idx="20">
                  <c:v>1.0482933042212521</c:v>
                </c:pt>
                <c:pt idx="21">
                  <c:v>1.1249279968753105</c:v>
                </c:pt>
                <c:pt idx="22">
                  <c:v>1.1326141924976958</c:v>
                </c:pt>
                <c:pt idx="23">
                  <c:v>1.236101213723932</c:v>
                </c:pt>
                <c:pt idx="24">
                  <c:v>1.2125455556393863</c:v>
                </c:pt>
                <c:pt idx="25">
                  <c:v>1.3886007412491186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3-E141-BA67-F7D6D93A54AC}"/>
            </c:ext>
          </c:extLst>
        </c:ser>
        <c:ser>
          <c:idx val="2"/>
          <c:order val="2"/>
          <c:tx>
            <c:strRef>
              <c:f>'4.5'!$A$25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'4.5'!$B$25:$AA$25</c:f>
              <c:numCache>
                <c:formatCode>0%</c:formatCode>
                <c:ptCount val="26"/>
                <c:pt idx="0">
                  <c:v>1.0248087406585691E-3</c:v>
                </c:pt>
                <c:pt idx="1">
                  <c:v>6.6477800809333853E-2</c:v>
                </c:pt>
                <c:pt idx="2">
                  <c:v>4.6960144364233507E-2</c:v>
                </c:pt>
                <c:pt idx="3">
                  <c:v>0.1224685540521253</c:v>
                </c:pt>
                <c:pt idx="4">
                  <c:v>0.19120831389571338</c:v>
                </c:pt>
                <c:pt idx="5">
                  <c:v>0.18589123550544634</c:v>
                </c:pt>
                <c:pt idx="6">
                  <c:v>0.14157279866849173</c:v>
                </c:pt>
                <c:pt idx="7">
                  <c:v>8.840206412691938E-2</c:v>
                </c:pt>
                <c:pt idx="8">
                  <c:v>8.0496255289839724E-2</c:v>
                </c:pt>
                <c:pt idx="9">
                  <c:v>0.12055094695845327</c:v>
                </c:pt>
                <c:pt idx="10">
                  <c:v>9.7063937354624055E-2</c:v>
                </c:pt>
                <c:pt idx="11">
                  <c:v>7.4011052914163933E-2</c:v>
                </c:pt>
                <c:pt idx="12">
                  <c:v>0.1580088552292028</c:v>
                </c:pt>
                <c:pt idx="13">
                  <c:v>0.13005909836567855</c:v>
                </c:pt>
                <c:pt idx="14">
                  <c:v>0.15319342057572544</c:v>
                </c:pt>
                <c:pt idx="15">
                  <c:v>0.19249504530330871</c:v>
                </c:pt>
                <c:pt idx="16">
                  <c:v>0.24762821768439003</c:v>
                </c:pt>
                <c:pt idx="17">
                  <c:v>0.23677903199015438</c:v>
                </c:pt>
                <c:pt idx="18">
                  <c:v>0.27631907552000345</c:v>
                </c:pt>
                <c:pt idx="19">
                  <c:v>0.33376177896203346</c:v>
                </c:pt>
                <c:pt idx="20">
                  <c:v>0.31691502911208158</c:v>
                </c:pt>
                <c:pt idx="21">
                  <c:v>0.25364091694579538</c:v>
                </c:pt>
                <c:pt idx="22">
                  <c:v>0.24124958078633391</c:v>
                </c:pt>
                <c:pt idx="23">
                  <c:v>0.24510126912580496</c:v>
                </c:pt>
                <c:pt idx="24">
                  <c:v>0.20008151630162016</c:v>
                </c:pt>
                <c:pt idx="25">
                  <c:v>0.28624455657403303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3-E141-BA67-F7D6D93A54AC}"/>
            </c:ext>
          </c:extLst>
        </c:ser>
        <c:ser>
          <c:idx val="3"/>
          <c:order val="3"/>
          <c:tx>
            <c:strRef>
              <c:f>'4.5'!$A$26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'4.5'!$B$26:$AA$26</c:f>
              <c:numCache>
                <c:formatCode>0%</c:formatCode>
                <c:ptCount val="26"/>
                <c:pt idx="0">
                  <c:v>0.28115615492416912</c:v>
                </c:pt>
                <c:pt idx="1">
                  <c:v>0.23173489365915356</c:v>
                </c:pt>
                <c:pt idx="2">
                  <c:v>0.21705917433002206</c:v>
                </c:pt>
                <c:pt idx="3">
                  <c:v>0.19610039926314907</c:v>
                </c:pt>
                <c:pt idx="4">
                  <c:v>0.29809819706996188</c:v>
                </c:pt>
                <c:pt idx="5">
                  <c:v>0.29074680536826558</c:v>
                </c:pt>
                <c:pt idx="6">
                  <c:v>0.28602091720495004</c:v>
                </c:pt>
                <c:pt idx="7">
                  <c:v>0.27234301569496849</c:v>
                </c:pt>
                <c:pt idx="8">
                  <c:v>0.30646877079628559</c:v>
                </c:pt>
                <c:pt idx="9">
                  <c:v>0.3538652163153938</c:v>
                </c:pt>
                <c:pt idx="10">
                  <c:v>0.44635057124278826</c:v>
                </c:pt>
                <c:pt idx="11">
                  <c:v>0.53810800625261235</c:v>
                </c:pt>
                <c:pt idx="12">
                  <c:v>0.58061980427070992</c:v>
                </c:pt>
                <c:pt idx="13">
                  <c:v>0.43327349494052497</c:v>
                </c:pt>
                <c:pt idx="14">
                  <c:v>0.40141086499251871</c:v>
                </c:pt>
                <c:pt idx="15">
                  <c:v>0.39917675037106931</c:v>
                </c:pt>
                <c:pt idx="16">
                  <c:v>0.36014880780239711</c:v>
                </c:pt>
                <c:pt idx="17">
                  <c:v>0.26849824968203234</c:v>
                </c:pt>
                <c:pt idx="18">
                  <c:v>0.27865831809639002</c:v>
                </c:pt>
                <c:pt idx="19">
                  <c:v>0.16677350690572224</c:v>
                </c:pt>
                <c:pt idx="20">
                  <c:v>0.12276428311499275</c:v>
                </c:pt>
                <c:pt idx="21">
                  <c:v>0.10901340265939004</c:v>
                </c:pt>
                <c:pt idx="22">
                  <c:v>0.13508575882784596</c:v>
                </c:pt>
                <c:pt idx="23">
                  <c:v>0.14226016804107014</c:v>
                </c:pt>
                <c:pt idx="24">
                  <c:v>0.15042545932877804</c:v>
                </c:pt>
                <c:pt idx="25">
                  <c:v>9.6897437357408231E-2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3-E141-BA67-F7D6D93A54AC}"/>
            </c:ext>
          </c:extLst>
        </c:ser>
        <c:ser>
          <c:idx val="4"/>
          <c:order val="4"/>
          <c:tx>
            <c:strRef>
              <c:f>'4.5'!$A$27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'4.5'!$B$27:$AA$27</c:f>
              <c:numCache>
                <c:formatCode>0%</c:formatCode>
                <c:ptCount val="26"/>
                <c:pt idx="0">
                  <c:v>-0.10371491117230246</c:v>
                </c:pt>
                <c:pt idx="1">
                  <c:v>-0.10815817462319983</c:v>
                </c:pt>
                <c:pt idx="2">
                  <c:v>-0.14161292842662015</c:v>
                </c:pt>
                <c:pt idx="3">
                  <c:v>-0.15964018248226461</c:v>
                </c:pt>
                <c:pt idx="4">
                  <c:v>-9.4069984004595014E-2</c:v>
                </c:pt>
                <c:pt idx="5">
                  <c:v>-0.16772889650440878</c:v>
                </c:pt>
                <c:pt idx="6">
                  <c:v>-0.14744427200032223</c:v>
                </c:pt>
                <c:pt idx="7">
                  <c:v>-5.4442039905278784E-3</c:v>
                </c:pt>
                <c:pt idx="8">
                  <c:v>-1.3992261790230052E-2</c:v>
                </c:pt>
                <c:pt idx="9">
                  <c:v>6.5068309969675935E-3</c:v>
                </c:pt>
                <c:pt idx="10">
                  <c:v>-2.3582154027214888E-2</c:v>
                </c:pt>
                <c:pt idx="11">
                  <c:v>-8.8447103949408131E-3</c:v>
                </c:pt>
                <c:pt idx="12">
                  <c:v>4.7524401813875457E-3</c:v>
                </c:pt>
                <c:pt idx="13">
                  <c:v>6.3443597375682989E-2</c:v>
                </c:pt>
                <c:pt idx="14">
                  <c:v>3.0288730118245004E-2</c:v>
                </c:pt>
                <c:pt idx="15">
                  <c:v>4.0306727201498027E-2</c:v>
                </c:pt>
                <c:pt idx="16">
                  <c:v>5.5880693237498058E-2</c:v>
                </c:pt>
                <c:pt idx="17">
                  <c:v>4.7275578504860347E-2</c:v>
                </c:pt>
                <c:pt idx="18">
                  <c:v>-1.8159226175723148E-2</c:v>
                </c:pt>
                <c:pt idx="19">
                  <c:v>-1.4651445922646424E-2</c:v>
                </c:pt>
                <c:pt idx="20">
                  <c:v>-3.7857532751091709E-2</c:v>
                </c:pt>
                <c:pt idx="21">
                  <c:v>-6.7117214368195524E-2</c:v>
                </c:pt>
                <c:pt idx="22">
                  <c:v>-5.5968232412491457E-2</c:v>
                </c:pt>
                <c:pt idx="23">
                  <c:v>3.1223818914537745E-3</c:v>
                </c:pt>
                <c:pt idx="24">
                  <c:v>1.8045527756546727E-2</c:v>
                </c:pt>
                <c:pt idx="25">
                  <c:v>2.3231079435878741E-2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3-E141-BA67-F7D6D93A54AC}"/>
            </c:ext>
          </c:extLst>
        </c:ser>
        <c:ser>
          <c:idx val="5"/>
          <c:order val="5"/>
          <c:tx>
            <c:strRef>
              <c:f>'4.5'!$A$28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'4.5'!$B$22:$AA$22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'4.5'!$B$28:$AA$28</c:f>
              <c:numCache>
                <c:formatCode>0%</c:formatCode>
                <c:ptCount val="26"/>
                <c:pt idx="0">
                  <c:v>3.7880713575392782</c:v>
                </c:pt>
                <c:pt idx="1">
                  <c:v>3.7845092734839363</c:v>
                </c:pt>
                <c:pt idx="2">
                  <c:v>3.7715620095587936</c:v>
                </c:pt>
                <c:pt idx="3">
                  <c:v>3.8090865459633299</c:v>
                </c:pt>
                <c:pt idx="4">
                  <c:v>3.9626404777332391</c:v>
                </c:pt>
                <c:pt idx="5">
                  <c:v>4.1670117308296746</c:v>
                </c:pt>
                <c:pt idx="6">
                  <c:v>4.3404018821456667</c:v>
                </c:pt>
                <c:pt idx="7">
                  <c:v>4.5023793607450795</c:v>
                </c:pt>
                <c:pt idx="8">
                  <c:v>4.9471371442647909</c:v>
                </c:pt>
                <c:pt idx="9">
                  <c:v>5.4355138956403062</c:v>
                </c:pt>
                <c:pt idx="10">
                  <c:v>6.0287120860381842</c:v>
                </c:pt>
                <c:pt idx="11">
                  <c:v>6.2985211414964422</c:v>
                </c:pt>
                <c:pt idx="12">
                  <c:v>6.4082285371884105</c:v>
                </c:pt>
                <c:pt idx="13">
                  <c:v>6.0201635627383956</c:v>
                </c:pt>
                <c:pt idx="14">
                  <c:v>6.2568310214753415</c:v>
                </c:pt>
                <c:pt idx="15">
                  <c:v>6.5748802520913561</c:v>
                </c:pt>
                <c:pt idx="16">
                  <c:v>6.6381364223816357</c:v>
                </c:pt>
                <c:pt idx="17">
                  <c:v>6.5429068442147607</c:v>
                </c:pt>
                <c:pt idx="18">
                  <c:v>6.533179712842041</c:v>
                </c:pt>
                <c:pt idx="19">
                  <c:v>6.3605488504718544</c:v>
                </c:pt>
                <c:pt idx="20">
                  <c:v>6.3134029294032032</c:v>
                </c:pt>
                <c:pt idx="21">
                  <c:v>6.4459082964620595</c:v>
                </c:pt>
                <c:pt idx="22">
                  <c:v>6.5428846337040394</c:v>
                </c:pt>
                <c:pt idx="23">
                  <c:v>6.6041121722989793</c:v>
                </c:pt>
                <c:pt idx="24">
                  <c:v>6.749069615249617</c:v>
                </c:pt>
                <c:pt idx="25">
                  <c:v>7.6116856919447962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73-E141-BA67-F7D6D93A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523128"/>
        <c:axId val="1905526840"/>
      </c:lineChart>
      <c:catAx>
        <c:axId val="19055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526840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9055268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5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'4.6'!$A$28</c:f>
              <c:strCache>
                <c:ptCount val="1"/>
                <c:pt idx="0">
                  <c:v>Total debt to GDP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'4.6'!$B$27:$BA$27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'4.6'!$B$28:$BA$28</c:f>
              <c:numCache>
                <c:formatCode>0%</c:formatCode>
                <c:ptCount val="52"/>
                <c:pt idx="0">
                  <c:v>1.333591728171474</c:v>
                </c:pt>
                <c:pt idx="1">
                  <c:v>1.2472637985369794</c:v>
                </c:pt>
                <c:pt idx="2">
                  <c:v>1.2939107612052259</c:v>
                </c:pt>
                <c:pt idx="3">
                  <c:v>1.2121103831439544</c:v>
                </c:pt>
                <c:pt idx="4">
                  <c:v>1.1657087897575411</c:v>
                </c:pt>
                <c:pt idx="5">
                  <c:v>1.0809586634229351</c:v>
                </c:pt>
                <c:pt idx="6">
                  <c:v>1.1128149842517363</c:v>
                </c:pt>
                <c:pt idx="7">
                  <c:v>1.1013665802923702</c:v>
                </c:pt>
                <c:pt idx="8">
                  <c:v>1.1091431751874408</c:v>
                </c:pt>
                <c:pt idx="9">
                  <c:v>1.0830137009335128</c:v>
                </c:pt>
                <c:pt idx="10">
                  <c:v>1.0622522859599255</c:v>
                </c:pt>
                <c:pt idx="11">
                  <c:v>1.1384175156549046</c:v>
                </c:pt>
                <c:pt idx="12">
                  <c:v>1.1768393009829927</c:v>
                </c:pt>
                <c:pt idx="13">
                  <c:v>1.1991920608914524</c:v>
                </c:pt>
                <c:pt idx="14">
                  <c:v>1.2872861217595821</c:v>
                </c:pt>
                <c:pt idx="15">
                  <c:v>1.2884610922645225</c:v>
                </c:pt>
                <c:pt idx="16">
                  <c:v>1.3687407417251718</c:v>
                </c:pt>
                <c:pt idx="17">
                  <c:v>1.3900436578563093</c:v>
                </c:pt>
                <c:pt idx="18">
                  <c:v>1.4693665011462858</c:v>
                </c:pt>
                <c:pt idx="19">
                  <c:v>1.5157999180196422</c:v>
                </c:pt>
                <c:pt idx="20">
                  <c:v>1.5629824342718552</c:v>
                </c:pt>
                <c:pt idx="21">
                  <c:v>1.5713497393431737</c:v>
                </c:pt>
                <c:pt idx="22">
                  <c:v>1.6420289101105574</c:v>
                </c:pt>
                <c:pt idx="23">
                  <c:v>1.7067910332686318</c:v>
                </c:pt>
                <c:pt idx="24">
                  <c:v>1.6789519229821119</c:v>
                </c:pt>
                <c:pt idx="25">
                  <c:v>1.7360189195950744</c:v>
                </c:pt>
                <c:pt idx="26">
                  <c:v>1.7248992686101146</c:v>
                </c:pt>
                <c:pt idx="27">
                  <c:v>1.6776498221594407</c:v>
                </c:pt>
                <c:pt idx="28">
                  <c:v>1.732931775233999</c:v>
                </c:pt>
                <c:pt idx="29">
                  <c:v>1.7994181908143934</c:v>
                </c:pt>
                <c:pt idx="30">
                  <c:v>1.840027964436417</c:v>
                </c:pt>
                <c:pt idx="31">
                  <c:v>1.9053204915095232</c:v>
                </c:pt>
                <c:pt idx="32">
                  <c:v>1.9928366693962092</c:v>
                </c:pt>
                <c:pt idx="33">
                  <c:v>2.0034651912061392</c:v>
                </c:pt>
                <c:pt idx="34">
                  <c:v>2.0659944167071016</c:v>
                </c:pt>
                <c:pt idx="35">
                  <c:v>2.1573638608918402</c:v>
                </c:pt>
                <c:pt idx="36">
                  <c:v>2.2298330400534616</c:v>
                </c:pt>
                <c:pt idx="37">
                  <c:v>2.2729597844129752</c:v>
                </c:pt>
                <c:pt idx="38">
                  <c:v>2.4716240837011392</c:v>
                </c:pt>
                <c:pt idx="39">
                  <c:v>2.6015226953673185</c:v>
                </c:pt>
                <c:pt idx="40">
                  <c:v>2.5773137047947405</c:v>
                </c:pt>
                <c:pt idx="41">
                  <c:v>2.5833380215062185</c:v>
                </c:pt>
                <c:pt idx="42">
                  <c:v>2.6321239567416814</c:v>
                </c:pt>
                <c:pt idx="43">
                  <c:v>2.5799649525207213</c:v>
                </c:pt>
                <c:pt idx="44">
                  <c:v>2.499585462929395</c:v>
                </c:pt>
                <c:pt idx="45">
                  <c:v>2.4821102296977751</c:v>
                </c:pt>
                <c:pt idx="46">
                  <c:v>2.5153504349619507</c:v>
                </c:pt>
                <c:pt idx="47">
                  <c:v>2.5284816535382744</c:v>
                </c:pt>
                <c:pt idx="48">
                  <c:v>2.4132787277292835</c:v>
                </c:pt>
                <c:pt idx="49">
                  <c:v>2.3878452149907572</c:v>
                </c:pt>
                <c:pt idx="50">
                  <c:v>2.7209184930484414</c:v>
                </c:pt>
                <c:pt idx="51">
                  <c:v>2.6080348666884756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0-FC47-B4CA-FE43FB7EB0D4}"/>
            </c:ext>
          </c:extLst>
        </c:ser>
        <c:ser>
          <c:idx val="1"/>
          <c:order val="1"/>
          <c:tx>
            <c:strRef>
              <c:f>'4.6'!$A$29</c:f>
              <c:strCache>
                <c:ptCount val="1"/>
                <c:pt idx="0">
                  <c:v>Private debt to GDP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'4.6'!$B$27:$BA$27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'4.6'!$B$29:$BA$29</c:f>
              <c:numCache>
                <c:formatCode>0%</c:formatCode>
                <c:ptCount val="52"/>
                <c:pt idx="0">
                  <c:v>0.6012378101412279</c:v>
                </c:pt>
                <c:pt idx="1">
                  <c:v>0.59171869865264548</c:v>
                </c:pt>
                <c:pt idx="2">
                  <c:v>0.67349457783524846</c:v>
                </c:pt>
                <c:pt idx="3">
                  <c:v>0.66648853602056135</c:v>
                </c:pt>
                <c:pt idx="4">
                  <c:v>0.64969438553916281</c:v>
                </c:pt>
                <c:pt idx="5">
                  <c:v>0.61418086644581515</c:v>
                </c:pt>
                <c:pt idx="6">
                  <c:v>0.62397064503669375</c:v>
                </c:pt>
                <c:pt idx="7">
                  <c:v>0.5967801824740081</c:v>
                </c:pt>
                <c:pt idx="8">
                  <c:v>0.59288205842558073</c:v>
                </c:pt>
                <c:pt idx="9">
                  <c:v>0.59561586739542582</c:v>
                </c:pt>
                <c:pt idx="10">
                  <c:v>0.60757228595992552</c:v>
                </c:pt>
                <c:pt idx="11">
                  <c:v>0.6560975156549046</c:v>
                </c:pt>
                <c:pt idx="12">
                  <c:v>0.71071930098299263</c:v>
                </c:pt>
                <c:pt idx="13">
                  <c:v>0.74433206089145232</c:v>
                </c:pt>
                <c:pt idx="14">
                  <c:v>0.82748612175958214</c:v>
                </c:pt>
                <c:pt idx="15">
                  <c:v>0.83946109226452248</c:v>
                </c:pt>
                <c:pt idx="16">
                  <c:v>0.91947074172517185</c:v>
                </c:pt>
                <c:pt idx="17">
                  <c:v>0.96203365785630923</c:v>
                </c:pt>
                <c:pt idx="18">
                  <c:v>1.0667265011462856</c:v>
                </c:pt>
                <c:pt idx="19">
                  <c:v>1.1628399180196423</c:v>
                </c:pt>
                <c:pt idx="20">
                  <c:v>1.2526924342718553</c:v>
                </c:pt>
                <c:pt idx="21">
                  <c:v>1.2610897393431737</c:v>
                </c:pt>
                <c:pt idx="22">
                  <c:v>1.2807389101105573</c:v>
                </c:pt>
                <c:pt idx="23">
                  <c:v>1.2938710332686318</c:v>
                </c:pt>
                <c:pt idx="24">
                  <c:v>1.2358619229821119</c:v>
                </c:pt>
                <c:pt idx="25">
                  <c:v>1.2610989195950744</c:v>
                </c:pt>
                <c:pt idx="26">
                  <c:v>1.2491692686101146</c:v>
                </c:pt>
                <c:pt idx="27">
                  <c:v>1.2089898221594406</c:v>
                </c:pt>
                <c:pt idx="28">
                  <c:v>1.2908017752339989</c:v>
                </c:pt>
                <c:pt idx="29">
                  <c:v>1.3800681908143935</c:v>
                </c:pt>
                <c:pt idx="30">
                  <c:v>1.4495079644364171</c:v>
                </c:pt>
                <c:pt idx="31">
                  <c:v>1.5434504915095233</c:v>
                </c:pt>
                <c:pt idx="32">
                  <c:v>1.6334866693962091</c:v>
                </c:pt>
                <c:pt idx="33">
                  <c:v>1.6303151912061391</c:v>
                </c:pt>
                <c:pt idx="34">
                  <c:v>1.6640844167071014</c:v>
                </c:pt>
                <c:pt idx="35">
                  <c:v>1.7413038608918401</c:v>
                </c:pt>
                <c:pt idx="36">
                  <c:v>1.8044930400534616</c:v>
                </c:pt>
                <c:pt idx="37">
                  <c:v>1.8366297844129753</c:v>
                </c:pt>
                <c:pt idx="38">
                  <c:v>1.9538640837011392</c:v>
                </c:pt>
                <c:pt idx="39">
                  <c:v>1.9434626953673184</c:v>
                </c:pt>
                <c:pt idx="40">
                  <c:v>1.8134437047947405</c:v>
                </c:pt>
                <c:pt idx="41">
                  <c:v>1.7650780215062183</c:v>
                </c:pt>
                <c:pt idx="42">
                  <c:v>1.7739239567416814</c:v>
                </c:pt>
                <c:pt idx="43">
                  <c:v>1.7068649525207211</c:v>
                </c:pt>
                <c:pt idx="44">
                  <c:v>1.6202354629293949</c:v>
                </c:pt>
                <c:pt idx="45">
                  <c:v>1.5922702296977751</c:v>
                </c:pt>
                <c:pt idx="46">
                  <c:v>1.6324934349619504</c:v>
                </c:pt>
                <c:pt idx="47">
                  <c:v>1.6533416535382746</c:v>
                </c:pt>
                <c:pt idx="48">
                  <c:v>1.5632787277292837</c:v>
                </c:pt>
                <c:pt idx="49">
                  <c:v>1.5478452149907573</c:v>
                </c:pt>
                <c:pt idx="50">
                  <c:v>1.6909184930484413</c:v>
                </c:pt>
                <c:pt idx="51">
                  <c:v>1.5780348666884758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0-FC47-B4CA-FE43FB7EB0D4}"/>
            </c:ext>
          </c:extLst>
        </c:ser>
        <c:ser>
          <c:idx val="2"/>
          <c:order val="2"/>
          <c:tx>
            <c:strRef>
              <c:f>'4.6'!$A$30</c:f>
              <c:strCache>
                <c:ptCount val="1"/>
                <c:pt idx="0">
                  <c:v>Public debt to GDP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'4.6'!$B$27:$BA$27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'4.6'!$B$30:$BA$30</c:f>
              <c:numCache>
                <c:formatCode>0%</c:formatCode>
                <c:ptCount val="52"/>
                <c:pt idx="0">
                  <c:v>0.73235391803024608</c:v>
                </c:pt>
                <c:pt idx="1">
                  <c:v>0.65554509988433407</c:v>
                </c:pt>
                <c:pt idx="2">
                  <c:v>0.62041618336997728</c:v>
                </c:pt>
                <c:pt idx="3">
                  <c:v>0.54562184712339312</c:v>
                </c:pt>
                <c:pt idx="4">
                  <c:v>0.51601440421837819</c:v>
                </c:pt>
                <c:pt idx="5">
                  <c:v>0.46677779697712007</c:v>
                </c:pt>
                <c:pt idx="6">
                  <c:v>0.48884433921504244</c:v>
                </c:pt>
                <c:pt idx="7">
                  <c:v>0.50458639781836212</c:v>
                </c:pt>
                <c:pt idx="8">
                  <c:v>0.51626111676186004</c:v>
                </c:pt>
                <c:pt idx="9">
                  <c:v>0.48739783353808702</c:v>
                </c:pt>
                <c:pt idx="10">
                  <c:v>0.45468000000000003</c:v>
                </c:pt>
                <c:pt idx="11">
                  <c:v>0.48231999999999997</c:v>
                </c:pt>
                <c:pt idx="12">
                  <c:v>0.46612000000000003</c:v>
                </c:pt>
                <c:pt idx="13">
                  <c:v>0.45485999999999999</c:v>
                </c:pt>
                <c:pt idx="14">
                  <c:v>0.45979999999999999</c:v>
                </c:pt>
                <c:pt idx="15">
                  <c:v>0.44900000000000001</c:v>
                </c:pt>
                <c:pt idx="16">
                  <c:v>0.44927</c:v>
                </c:pt>
                <c:pt idx="17">
                  <c:v>0.42801</c:v>
                </c:pt>
                <c:pt idx="18">
                  <c:v>0.40264000000000005</c:v>
                </c:pt>
                <c:pt idx="19">
                  <c:v>0.35296</c:v>
                </c:pt>
                <c:pt idx="20">
                  <c:v>0.31029000000000001</c:v>
                </c:pt>
                <c:pt idx="21">
                  <c:v>0.31025999999999998</c:v>
                </c:pt>
                <c:pt idx="22">
                  <c:v>0.36129</c:v>
                </c:pt>
                <c:pt idx="23">
                  <c:v>0.41292000000000001</c:v>
                </c:pt>
                <c:pt idx="24">
                  <c:v>0.44308999999999998</c:v>
                </c:pt>
                <c:pt idx="25">
                  <c:v>0.47491999999999995</c:v>
                </c:pt>
                <c:pt idx="26">
                  <c:v>0.47572999999999999</c:v>
                </c:pt>
                <c:pt idx="27">
                  <c:v>0.46866000000000002</c:v>
                </c:pt>
                <c:pt idx="28">
                  <c:v>0.44213000000000002</c:v>
                </c:pt>
                <c:pt idx="29">
                  <c:v>0.41935</c:v>
                </c:pt>
                <c:pt idx="30">
                  <c:v>0.39051999999999998</c:v>
                </c:pt>
                <c:pt idx="31">
                  <c:v>0.36186999999999997</c:v>
                </c:pt>
                <c:pt idx="32">
                  <c:v>0.35935</c:v>
                </c:pt>
                <c:pt idx="33">
                  <c:v>0.37314999999999998</c:v>
                </c:pt>
                <c:pt idx="34">
                  <c:v>0.40191000000000004</c:v>
                </c:pt>
                <c:pt idx="35">
                  <c:v>0.41606000000000004</c:v>
                </c:pt>
                <c:pt idx="36">
                  <c:v>0.42534</c:v>
                </c:pt>
                <c:pt idx="37">
                  <c:v>0.43633000000000005</c:v>
                </c:pt>
                <c:pt idx="38">
                  <c:v>0.51776</c:v>
                </c:pt>
                <c:pt idx="39">
                  <c:v>0.65805999999999998</c:v>
                </c:pt>
                <c:pt idx="40">
                  <c:v>0.76387000000000005</c:v>
                </c:pt>
                <c:pt idx="41">
                  <c:v>0.81825999999999999</c:v>
                </c:pt>
                <c:pt idx="42">
                  <c:v>0.85819999999999996</c:v>
                </c:pt>
                <c:pt idx="43">
                  <c:v>0.87309999999999999</c:v>
                </c:pt>
                <c:pt idx="44">
                  <c:v>0.87934999999999997</c:v>
                </c:pt>
                <c:pt idx="45">
                  <c:v>0.88983999999999996</c:v>
                </c:pt>
                <c:pt idx="46">
                  <c:v>0.882857</c:v>
                </c:pt>
                <c:pt idx="47">
                  <c:v>0.87514000000000003</c:v>
                </c:pt>
                <c:pt idx="48">
                  <c:v>0.85</c:v>
                </c:pt>
                <c:pt idx="49">
                  <c:v>0.84</c:v>
                </c:pt>
                <c:pt idx="50">
                  <c:v>1.03</c:v>
                </c:pt>
                <c:pt idx="5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0-FC47-B4CA-FE43FB7E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855112"/>
        <c:axId val="-2073054824"/>
      </c:lineChart>
      <c:lineChart>
        <c:grouping val="standard"/>
        <c:varyColors val="0"/>
        <c:ser>
          <c:idx val="3"/>
          <c:order val="3"/>
          <c:tx>
            <c:strRef>
              <c:f>'4.6'!$A$31</c:f>
              <c:strCache>
                <c:ptCount val="1"/>
                <c:pt idx="0">
                  <c:v>CAB to GDP (right axis scale)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'4.6'!$B$27:$BA$27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'4.6'!$B$31:$BA$31</c:f>
              <c:numCache>
                <c:formatCode>0%</c:formatCode>
                <c:ptCount val="52"/>
                <c:pt idx="0">
                  <c:v>1.3254366091656707E-2</c:v>
                </c:pt>
                <c:pt idx="1">
                  <c:v>1.652222310566908E-2</c:v>
                </c:pt>
                <c:pt idx="2">
                  <c:v>7.086870863039134E-4</c:v>
                </c:pt>
                <c:pt idx="3">
                  <c:v>-1.4716316394685978E-2</c:v>
                </c:pt>
                <c:pt idx="4">
                  <c:v>-3.724139420377489E-2</c:v>
                </c:pt>
                <c:pt idx="5">
                  <c:v>-1.5900614638302311E-2</c:v>
                </c:pt>
                <c:pt idx="6">
                  <c:v>-8.1957034645473732E-3</c:v>
                </c:pt>
                <c:pt idx="7">
                  <c:v>-2.8503235587072685E-3</c:v>
                </c:pt>
                <c:pt idx="8">
                  <c:v>3.4631103463110347E-3</c:v>
                </c:pt>
                <c:pt idx="9">
                  <c:v>-5.3914217496296227E-3</c:v>
                </c:pt>
                <c:pt idx="10">
                  <c:v>5.3700000000000006E-3</c:v>
                </c:pt>
                <c:pt idx="11">
                  <c:v>1.525E-2</c:v>
                </c:pt>
                <c:pt idx="12">
                  <c:v>5.5400000000000007E-3</c:v>
                </c:pt>
                <c:pt idx="13">
                  <c:v>2.14E-3</c:v>
                </c:pt>
                <c:pt idx="14">
                  <c:v>-4.96E-3</c:v>
                </c:pt>
                <c:pt idx="15">
                  <c:v>-2.8799999999999997E-3</c:v>
                </c:pt>
                <c:pt idx="16">
                  <c:v>-9.6299999999999997E-3</c:v>
                </c:pt>
                <c:pt idx="17">
                  <c:v>-1.5700000000000002E-2</c:v>
                </c:pt>
                <c:pt idx="18">
                  <c:v>-3.5249999999999997E-2</c:v>
                </c:pt>
                <c:pt idx="19">
                  <c:v>-4.0599999999999997E-2</c:v>
                </c:pt>
                <c:pt idx="20">
                  <c:v>-3.0790000000000001E-2</c:v>
                </c:pt>
                <c:pt idx="21">
                  <c:v>-1.3220000000000001E-2</c:v>
                </c:pt>
                <c:pt idx="22">
                  <c:v>-1.5269999999999999E-2</c:v>
                </c:pt>
                <c:pt idx="23">
                  <c:v>-1.316E-2</c:v>
                </c:pt>
                <c:pt idx="24">
                  <c:v>-4.7399999999999994E-3</c:v>
                </c:pt>
                <c:pt idx="25">
                  <c:v>-6.6800000000000002E-3</c:v>
                </c:pt>
                <c:pt idx="26">
                  <c:v>-5.6799999999999993E-3</c:v>
                </c:pt>
                <c:pt idx="27">
                  <c:v>-4.6000000000000001E-4</c:v>
                </c:pt>
                <c:pt idx="28">
                  <c:v>-5.4800000000000005E-3</c:v>
                </c:pt>
                <c:pt idx="29">
                  <c:v>-2.511E-2</c:v>
                </c:pt>
                <c:pt idx="30">
                  <c:v>-2.4169999999999997E-2</c:v>
                </c:pt>
                <c:pt idx="31">
                  <c:v>-2.247E-2</c:v>
                </c:pt>
                <c:pt idx="32">
                  <c:v>-2.266E-2</c:v>
                </c:pt>
                <c:pt idx="33">
                  <c:v>-1.9279999999999999E-2</c:v>
                </c:pt>
                <c:pt idx="34">
                  <c:v>-2.308E-2</c:v>
                </c:pt>
                <c:pt idx="35">
                  <c:v>-2.0369999999999999E-2</c:v>
                </c:pt>
                <c:pt idx="36">
                  <c:v>-3.0499999999999999E-2</c:v>
                </c:pt>
                <c:pt idx="37">
                  <c:v>-3.585E-2</c:v>
                </c:pt>
                <c:pt idx="38">
                  <c:v>-4.2279999999999998E-2</c:v>
                </c:pt>
                <c:pt idx="39">
                  <c:v>-3.5539999999999995E-2</c:v>
                </c:pt>
                <c:pt idx="40">
                  <c:v>-3.3780000000000004E-2</c:v>
                </c:pt>
                <c:pt idx="41">
                  <c:v>-1.958E-2</c:v>
                </c:pt>
                <c:pt idx="42">
                  <c:v>-3.7679999999999998E-2</c:v>
                </c:pt>
                <c:pt idx="43">
                  <c:v>-5.1490000000000001E-2</c:v>
                </c:pt>
                <c:pt idx="44">
                  <c:v>-4.929E-2</c:v>
                </c:pt>
                <c:pt idx="45">
                  <c:v>-4.9139999999999996E-2</c:v>
                </c:pt>
                <c:pt idx="46">
                  <c:v>-5.219E-2</c:v>
                </c:pt>
                <c:pt idx="47">
                  <c:v>-3.3349999999999998E-2</c:v>
                </c:pt>
                <c:pt idx="48">
                  <c:v>-3.8550000000000001E-2</c:v>
                </c:pt>
                <c:pt idx="49">
                  <c:v>-3.4520000000000002E-2</c:v>
                </c:pt>
                <c:pt idx="50">
                  <c:v>-2.5000000000000001E-2</c:v>
                </c:pt>
                <c:pt idx="51">
                  <c:v>-2.7999999999999997E-2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40-FC47-B4CA-FE43FB7E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073288"/>
        <c:axId val="-2073068344"/>
      </c:lineChart>
      <c:catAx>
        <c:axId val="182985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054824"/>
        <c:crosses val="autoZero"/>
        <c:auto val="1"/>
        <c:lblAlgn val="ctr"/>
        <c:lblOffset val="100"/>
        <c:noMultiLvlLbl val="0"/>
      </c:catAx>
      <c:valAx>
        <c:axId val="-2073054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9855112"/>
        <c:crosses val="autoZero"/>
        <c:crossBetween val="between"/>
      </c:valAx>
      <c:valAx>
        <c:axId val="-2073068344"/>
        <c:scaling>
          <c:orientation val="minMax"/>
          <c:max val="0.1"/>
          <c:min val="-0.06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3073288"/>
        <c:crosses val="max"/>
        <c:crossBetween val="between"/>
      </c:valAx>
      <c:catAx>
        <c:axId val="-207307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3068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'4.7'!$A$25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'4.7'!$B$25:$AB$25</c:f>
              <c:numCache>
                <c:formatCode>0.00%</c:formatCode>
                <c:ptCount val="27"/>
                <c:pt idx="0">
                  <c:v>6.0681318475249289E-2</c:v>
                </c:pt>
                <c:pt idx="1">
                  <c:v>4.9779903445051586E-2</c:v>
                </c:pt>
                <c:pt idx="2">
                  <c:v>4.2636615105213709E-2</c:v>
                </c:pt>
                <c:pt idx="3">
                  <c:v>1.9521835727693983E-2</c:v>
                </c:pt>
                <c:pt idx="4">
                  <c:v>9.4724416249988008E-3</c:v>
                </c:pt>
                <c:pt idx="5">
                  <c:v>2.1094219390077378E-2</c:v>
                </c:pt>
                <c:pt idx="6">
                  <c:v>2.2245611515705026E-2</c:v>
                </c:pt>
                <c:pt idx="7">
                  <c:v>1.8778731383407712E-2</c:v>
                </c:pt>
                <c:pt idx="8">
                  <c:v>8.4962340373183481E-3</c:v>
                </c:pt>
                <c:pt idx="9">
                  <c:v>5.8761939680751739E-3</c:v>
                </c:pt>
                <c:pt idx="10">
                  <c:v>7.1460415987928466E-3</c:v>
                </c:pt>
                <c:pt idx="11">
                  <c:v>6.3837337020779808E-3</c:v>
                </c:pt>
                <c:pt idx="12">
                  <c:v>1.9337571740516726E-2</c:v>
                </c:pt>
                <c:pt idx="13">
                  <c:v>1.7272222333420066E-2</c:v>
                </c:pt>
                <c:pt idx="14">
                  <c:v>5.0883040484997942E-2</c:v>
                </c:pt>
                <c:pt idx="15">
                  <c:v>5.1424920682671758E-2</c:v>
                </c:pt>
                <c:pt idx="16">
                  <c:v>3.3210363046859884E-2</c:v>
                </c:pt>
                <c:pt idx="17">
                  <c:v>3.090995175312472E-2</c:v>
                </c:pt>
                <c:pt idx="18">
                  <c:v>2.2650579565068274E-2</c:v>
                </c:pt>
                <c:pt idx="19">
                  <c:v>2.1600480129114651E-2</c:v>
                </c:pt>
                <c:pt idx="20">
                  <c:v>2.9220054443647517E-2</c:v>
                </c:pt>
                <c:pt idx="21">
                  <c:v>6.8847259646996634E-3</c:v>
                </c:pt>
                <c:pt idx="22">
                  <c:v>-8.4133509255210539E-3</c:v>
                </c:pt>
                <c:pt idx="23">
                  <c:v>-7.8928246212713517E-3</c:v>
                </c:pt>
                <c:pt idx="24">
                  <c:v>-7.6606793914555287E-3</c:v>
                </c:pt>
                <c:pt idx="25">
                  <c:v>6.3839384741587651E-2</c:v>
                </c:pt>
                <c:pt idx="26">
                  <c:v>3.4044955361420146E-2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A-D746-A12F-9A8FB281FEA3}"/>
            </c:ext>
          </c:extLst>
        </c:ser>
        <c:ser>
          <c:idx val="1"/>
          <c:order val="1"/>
          <c:tx>
            <c:strRef>
              <c:f>'4.7'!$A$26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'4.7'!$B$26:$AB$26</c:f>
              <c:numCache>
                <c:formatCode>0.00%</c:formatCode>
                <c:ptCount val="27"/>
                <c:pt idx="0">
                  <c:v>9.3785014087676439E-3</c:v>
                </c:pt>
                <c:pt idx="1">
                  <c:v>7.8062667431965417E-3</c:v>
                </c:pt>
                <c:pt idx="2">
                  <c:v>-1.4087981649931502E-3</c:v>
                </c:pt>
                <c:pt idx="3">
                  <c:v>-4.707918719285839E-5</c:v>
                </c:pt>
                <c:pt idx="4">
                  <c:v>-1.0019482326746451E-2</c:v>
                </c:pt>
                <c:pt idx="5">
                  <c:v>-1.0671825216203915E-2</c:v>
                </c:pt>
                <c:pt idx="6">
                  <c:v>-1.303213683086943E-2</c:v>
                </c:pt>
                <c:pt idx="7">
                  <c:v>6.1990900048389695E-3</c:v>
                </c:pt>
                <c:pt idx="8">
                  <c:v>1.671150900418264E-2</c:v>
                </c:pt>
                <c:pt idx="9">
                  <c:v>1.159816902845868E-2</c:v>
                </c:pt>
                <c:pt idx="10">
                  <c:v>1.0461141880576371E-2</c:v>
                </c:pt>
                <c:pt idx="11">
                  <c:v>2.678906388609366E-3</c:v>
                </c:pt>
                <c:pt idx="12">
                  <c:v>-1.1582188383672471E-2</c:v>
                </c:pt>
                <c:pt idx="13">
                  <c:v>6.4594133424070773E-3</c:v>
                </c:pt>
                <c:pt idx="14">
                  <c:v>1.8799450267159883E-2</c:v>
                </c:pt>
                <c:pt idx="15">
                  <c:v>2.4924404305930733E-2</c:v>
                </c:pt>
                <c:pt idx="16">
                  <c:v>2.5186447033229531E-2</c:v>
                </c:pt>
                <c:pt idx="17">
                  <c:v>7.5986650051848691E-3</c:v>
                </c:pt>
                <c:pt idx="18">
                  <c:v>-7.1666978035919929E-3</c:v>
                </c:pt>
                <c:pt idx="19">
                  <c:v>-7.8164891944299056E-3</c:v>
                </c:pt>
                <c:pt idx="20">
                  <c:v>-2.3205209558435975E-2</c:v>
                </c:pt>
                <c:pt idx="21">
                  <c:v>-1.8226870662954878E-2</c:v>
                </c:pt>
                <c:pt idx="22">
                  <c:v>-6.1903265537924688E-3</c:v>
                </c:pt>
                <c:pt idx="23">
                  <c:v>-1.3818191852390107E-2</c:v>
                </c:pt>
                <c:pt idx="24">
                  <c:v>3.2900527339584432E-4</c:v>
                </c:pt>
                <c:pt idx="25">
                  <c:v>1.5751627269772195E-2</c:v>
                </c:pt>
                <c:pt idx="26">
                  <c:v>1.9687931312779072E-2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A-D746-A12F-9A8FB281FEA3}"/>
            </c:ext>
          </c:extLst>
        </c:ser>
        <c:ser>
          <c:idx val="2"/>
          <c:order val="2"/>
          <c:tx>
            <c:strRef>
              <c:f>'4.7'!$A$27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'4.7'!$B$27:$AB$27</c:f>
              <c:numCache>
                <c:formatCode>0.00%</c:formatCode>
                <c:ptCount val="27"/>
                <c:pt idx="0">
                  <c:v>-2.6007116503443395E-2</c:v>
                </c:pt>
                <c:pt idx="1">
                  <c:v>-2.6232699840099388E-2</c:v>
                </c:pt>
                <c:pt idx="2">
                  <c:v>-2.2339213823438328E-2</c:v>
                </c:pt>
                <c:pt idx="3">
                  <c:v>-2.3032741070480547E-2</c:v>
                </c:pt>
                <c:pt idx="4">
                  <c:v>-3.0963463439446434E-2</c:v>
                </c:pt>
                <c:pt idx="5">
                  <c:v>-4.5355484751934454E-2</c:v>
                </c:pt>
                <c:pt idx="6">
                  <c:v>-3.0829501682540544E-2</c:v>
                </c:pt>
                <c:pt idx="7">
                  <c:v>-2.7415788483251789E-2</c:v>
                </c:pt>
                <c:pt idx="8">
                  <c:v>-1.1558211703453256E-2</c:v>
                </c:pt>
                <c:pt idx="9">
                  <c:v>-9.8170918396274561E-3</c:v>
                </c:pt>
                <c:pt idx="10">
                  <c:v>-7.7533336762747422E-3</c:v>
                </c:pt>
                <c:pt idx="11">
                  <c:v>-9.5515608218743955E-3</c:v>
                </c:pt>
                <c:pt idx="12">
                  <c:v>-1.5093367343652374E-2</c:v>
                </c:pt>
                <c:pt idx="13">
                  <c:v>-1.0739626908989011E-2</c:v>
                </c:pt>
                <c:pt idx="14">
                  <c:v>1.4719482120838471E-3</c:v>
                </c:pt>
                <c:pt idx="15">
                  <c:v>-1.5064554846032894E-2</c:v>
                </c:pt>
                <c:pt idx="16">
                  <c:v>-3.5297803126547985E-3</c:v>
                </c:pt>
                <c:pt idx="17">
                  <c:v>7.2919299040581399E-3</c:v>
                </c:pt>
                <c:pt idx="18">
                  <c:v>-9.1364104051239303E-3</c:v>
                </c:pt>
                <c:pt idx="19">
                  <c:v>-1.0922830757685104E-2</c:v>
                </c:pt>
                <c:pt idx="20">
                  <c:v>-1.3314820288423181E-2</c:v>
                </c:pt>
                <c:pt idx="21">
                  <c:v>-1.0038985678143524E-2</c:v>
                </c:pt>
                <c:pt idx="22">
                  <c:v>1.6989780859006753E-3</c:v>
                </c:pt>
                <c:pt idx="23">
                  <c:v>3.6562146450942338E-3</c:v>
                </c:pt>
                <c:pt idx="24">
                  <c:v>2.9601606538957638E-3</c:v>
                </c:pt>
                <c:pt idx="25">
                  <c:v>1.7896363481634186E-2</c:v>
                </c:pt>
                <c:pt idx="26">
                  <c:v>5.8052164515803254E-3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A-D746-A12F-9A8FB281FEA3}"/>
            </c:ext>
          </c:extLst>
        </c:ser>
        <c:ser>
          <c:idx val="3"/>
          <c:order val="3"/>
          <c:tx>
            <c:strRef>
              <c:f>'4.7'!$A$28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'4.7'!$B$28:$AB$28</c:f>
              <c:numCache>
                <c:formatCode>0.00%</c:formatCode>
                <c:ptCount val="27"/>
                <c:pt idx="0">
                  <c:v>-5.0246827342750121E-2</c:v>
                </c:pt>
                <c:pt idx="1">
                  <c:v>-3.5696138350795825E-2</c:v>
                </c:pt>
                <c:pt idx="2">
                  <c:v>-2.0874777578903721E-2</c:v>
                </c:pt>
                <c:pt idx="3">
                  <c:v>-3.3306020726862583E-3</c:v>
                </c:pt>
                <c:pt idx="4">
                  <c:v>6.1316544622206015E-3</c:v>
                </c:pt>
                <c:pt idx="5">
                  <c:v>1.3425580336822941E-2</c:v>
                </c:pt>
                <c:pt idx="6">
                  <c:v>1.9789443820308348E-3</c:v>
                </c:pt>
                <c:pt idx="7">
                  <c:v>-1.918953976020216E-2</c:v>
                </c:pt>
                <c:pt idx="8">
                  <c:v>-3.1634880195560211E-2</c:v>
                </c:pt>
                <c:pt idx="9">
                  <c:v>-3.0802958886297575E-2</c:v>
                </c:pt>
                <c:pt idx="10">
                  <c:v>-2.9599415856467588E-2</c:v>
                </c:pt>
                <c:pt idx="11">
                  <c:v>-2.8635721550840307E-2</c:v>
                </c:pt>
                <c:pt idx="12">
                  <c:v>-2.6740613345185415E-2</c:v>
                </c:pt>
                <c:pt idx="13">
                  <c:v>-5.162651868457397E-2</c:v>
                </c:pt>
                <c:pt idx="14">
                  <c:v>-0.10339344430743938</c:v>
                </c:pt>
                <c:pt idx="15">
                  <c:v>-9.2551459345798739E-2</c:v>
                </c:pt>
                <c:pt idx="16">
                  <c:v>-7.4506935871564636E-2</c:v>
                </c:pt>
                <c:pt idx="17">
                  <c:v>-8.1064626413494018E-2</c:v>
                </c:pt>
                <c:pt idx="18">
                  <c:v>-5.4844115539370554E-2</c:v>
                </c:pt>
                <c:pt idx="19">
                  <c:v>-5.5095455509705453E-2</c:v>
                </c:pt>
                <c:pt idx="20">
                  <c:v>-4.5307697554583165E-2</c:v>
                </c:pt>
                <c:pt idx="21">
                  <c:v>-3.2673687592914544E-2</c:v>
                </c:pt>
                <c:pt idx="22">
                  <c:v>-2.4259194532752416E-2</c:v>
                </c:pt>
                <c:pt idx="23">
                  <c:v>-2.1972240362770078E-2</c:v>
                </c:pt>
                <c:pt idx="24">
                  <c:v>-2.28915838943494E-2</c:v>
                </c:pt>
                <c:pt idx="25">
                  <c:v>-0.1280642825620204</c:v>
                </c:pt>
                <c:pt idx="26">
                  <c:v>-8.2831474795149351E-2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A-D746-A12F-9A8FB281FEA3}"/>
            </c:ext>
          </c:extLst>
        </c:ser>
        <c:ser>
          <c:idx val="4"/>
          <c:order val="4"/>
          <c:tx>
            <c:strRef>
              <c:f>'4.7'!$A$29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'4.7'!$B$29:$AB$29</c:f>
              <c:numCache>
                <c:formatCode>0.00%</c:formatCode>
                <c:ptCount val="27"/>
                <c:pt idx="0">
                  <c:v>6.1941239621765808E-3</c:v>
                </c:pt>
                <c:pt idx="1">
                  <c:v>4.3415705379003964E-3</c:v>
                </c:pt>
                <c:pt idx="2">
                  <c:v>1.9882740122928663E-3</c:v>
                </c:pt>
                <c:pt idx="3">
                  <c:v>6.8885866026656833E-3</c:v>
                </c:pt>
                <c:pt idx="4">
                  <c:v>2.5379809399502865E-2</c:v>
                </c:pt>
                <c:pt idx="5">
                  <c:v>2.1507510241238051E-2</c:v>
                </c:pt>
                <c:pt idx="6">
                  <c:v>1.9633580059245741E-2</c:v>
                </c:pt>
                <c:pt idx="7">
                  <c:v>2.1629187053067368E-2</c:v>
                </c:pt>
                <c:pt idx="8">
                  <c:v>1.7988523536274673E-2</c:v>
                </c:pt>
                <c:pt idx="9">
                  <c:v>2.3148711629541994E-2</c:v>
                </c:pt>
                <c:pt idx="10">
                  <c:v>1.9746994975908365E-2</c:v>
                </c:pt>
                <c:pt idx="11">
                  <c:v>2.9128705335195116E-2</c:v>
                </c:pt>
                <c:pt idx="12">
                  <c:v>3.407988560165414E-2</c:v>
                </c:pt>
                <c:pt idx="13">
                  <c:v>3.8633884429855291E-2</c:v>
                </c:pt>
                <c:pt idx="14">
                  <c:v>3.2239647554459516E-2</c:v>
                </c:pt>
                <c:pt idx="15">
                  <c:v>3.1266689203229135E-2</c:v>
                </c:pt>
                <c:pt idx="16">
                  <c:v>1.9641703039636204E-2</c:v>
                </c:pt>
                <c:pt idx="17">
                  <c:v>3.5261175062668654E-2</c:v>
                </c:pt>
                <c:pt idx="18">
                  <c:v>4.8495528830469203E-2</c:v>
                </c:pt>
                <c:pt idx="19">
                  <c:v>5.2233229326678614E-2</c:v>
                </c:pt>
                <c:pt idx="20">
                  <c:v>5.260870643629742E-2</c:v>
                </c:pt>
                <c:pt idx="21">
                  <c:v>5.4056305593765466E-2</c:v>
                </c:pt>
                <c:pt idx="22">
                  <c:v>3.7165801282983565E-2</c:v>
                </c:pt>
                <c:pt idx="23">
                  <c:v>4.0025202586484426E-2</c:v>
                </c:pt>
                <c:pt idx="24">
                  <c:v>2.7263540761846738E-2</c:v>
                </c:pt>
                <c:pt idx="25">
                  <c:v>2.6191637667929545E-2</c:v>
                </c:pt>
                <c:pt idx="26">
                  <c:v>2.703735001428538E-2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A-D746-A12F-9A8FB281FEA3}"/>
            </c:ext>
          </c:extLst>
        </c:ser>
        <c:ser>
          <c:idx val="5"/>
          <c:order val="5"/>
          <c:tx>
            <c:strRef>
              <c:f>'4.7'!$A$30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'4.7'!$B$24:$AB$24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'4.7'!$B$30:$AB$30</c:f>
              <c:numCache>
                <c:formatCode>0.00%</c:formatCode>
                <c:ptCount val="27"/>
                <c:pt idx="0">
                  <c:v>-6.1941239621765808E-3</c:v>
                </c:pt>
                <c:pt idx="1">
                  <c:v>-4.3415705379003964E-3</c:v>
                </c:pt>
                <c:pt idx="2">
                  <c:v>-1.9882740122928663E-3</c:v>
                </c:pt>
                <c:pt idx="3">
                  <c:v>-6.8885866026656833E-3</c:v>
                </c:pt>
                <c:pt idx="4">
                  <c:v>-2.5379809399502865E-2</c:v>
                </c:pt>
                <c:pt idx="5">
                  <c:v>-2.1507510241238051E-2</c:v>
                </c:pt>
                <c:pt idx="6">
                  <c:v>-1.9633580059245741E-2</c:v>
                </c:pt>
                <c:pt idx="7">
                  <c:v>-2.1629187053067368E-2</c:v>
                </c:pt>
                <c:pt idx="8">
                  <c:v>-1.7988523536274673E-2</c:v>
                </c:pt>
                <c:pt idx="9">
                  <c:v>-2.3148711629541994E-2</c:v>
                </c:pt>
                <c:pt idx="10">
                  <c:v>-1.9746994975908365E-2</c:v>
                </c:pt>
                <c:pt idx="11">
                  <c:v>-2.9128705335195116E-2</c:v>
                </c:pt>
                <c:pt idx="12">
                  <c:v>-3.407988560165414E-2</c:v>
                </c:pt>
                <c:pt idx="13">
                  <c:v>-3.8633884429855291E-2</c:v>
                </c:pt>
                <c:pt idx="14">
                  <c:v>-3.2239647554459516E-2</c:v>
                </c:pt>
                <c:pt idx="15">
                  <c:v>-3.1266689203229135E-2</c:v>
                </c:pt>
                <c:pt idx="16">
                  <c:v>-1.9641703039636204E-2</c:v>
                </c:pt>
                <c:pt idx="17">
                  <c:v>-3.5261175062668654E-2</c:v>
                </c:pt>
                <c:pt idx="18">
                  <c:v>-4.8495528830469203E-2</c:v>
                </c:pt>
                <c:pt idx="19">
                  <c:v>-5.2233229326678614E-2</c:v>
                </c:pt>
                <c:pt idx="20">
                  <c:v>-5.260870643629742E-2</c:v>
                </c:pt>
                <c:pt idx="21">
                  <c:v>-5.4056305593765466E-2</c:v>
                </c:pt>
                <c:pt idx="22">
                  <c:v>-3.7165801282983565E-2</c:v>
                </c:pt>
                <c:pt idx="23">
                  <c:v>-4.0025202586484426E-2</c:v>
                </c:pt>
                <c:pt idx="24">
                  <c:v>-2.7263540761846738E-2</c:v>
                </c:pt>
                <c:pt idx="25">
                  <c:v>-2.6191637667929545E-2</c:v>
                </c:pt>
                <c:pt idx="26">
                  <c:v>-2.703735001428538E-2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FA-D746-A12F-9A8FB281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225112"/>
        <c:axId val="1834228824"/>
      </c:lineChart>
      <c:catAx>
        <c:axId val="183422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228824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834228824"/>
        <c:scaling>
          <c:orientation val="minMax"/>
          <c:max val="0.16000000000000003"/>
          <c:min val="-0.14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422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'4.8'!$A$24</c:f>
              <c:strCache>
                <c:ptCount val="1"/>
                <c:pt idx="0">
                  <c:v>Households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'4.8'!$B$24:$AA$24</c:f>
              <c:numCache>
                <c:formatCode>0%</c:formatCode>
                <c:ptCount val="26"/>
                <c:pt idx="0">
                  <c:v>3.1991777109987014</c:v>
                </c:pt>
                <c:pt idx="1">
                  <c:v>3.2346511324189988</c:v>
                </c:pt>
                <c:pt idx="2">
                  <c:v>3.4785473212364253</c:v>
                </c:pt>
                <c:pt idx="3">
                  <c:v>3.8007057871339591</c:v>
                </c:pt>
                <c:pt idx="4">
                  <c:v>3.9870169006785225</c:v>
                </c:pt>
                <c:pt idx="5">
                  <c:v>4.0429594902139279</c:v>
                </c:pt>
                <c:pt idx="6">
                  <c:v>3.9841754500566102</c:v>
                </c:pt>
                <c:pt idx="7">
                  <c:v>4.145446327759557</c:v>
                </c:pt>
                <c:pt idx="8">
                  <c:v>4.2592807765264249</c:v>
                </c:pt>
                <c:pt idx="9">
                  <c:v>4.4603305878839885</c:v>
                </c:pt>
                <c:pt idx="10">
                  <c:v>4.5399962562229579</c:v>
                </c:pt>
                <c:pt idx="11">
                  <c:v>4.5885677873018755</c:v>
                </c:pt>
                <c:pt idx="12">
                  <c:v>4.650602588133748</c:v>
                </c:pt>
                <c:pt idx="13">
                  <c:v>4.0566166609955765</c:v>
                </c:pt>
                <c:pt idx="14">
                  <c:v>4.3965949958898483</c:v>
                </c:pt>
                <c:pt idx="15">
                  <c:v>4.4029518761688253</c:v>
                </c:pt>
                <c:pt idx="16">
                  <c:v>4.4568073607270158</c:v>
                </c:pt>
                <c:pt idx="17">
                  <c:v>4.4308001545294262</c:v>
                </c:pt>
                <c:pt idx="18">
                  <c:v>4.4259068513318702</c:v>
                </c:pt>
                <c:pt idx="19">
                  <c:v>4.706387827916779</c:v>
                </c:pt>
                <c:pt idx="20">
                  <c:v>4.7697151526551096</c:v>
                </c:pt>
                <c:pt idx="21">
                  <c:v>4.9254908416879974</c:v>
                </c:pt>
                <c:pt idx="22">
                  <c:v>4.9175883571125096</c:v>
                </c:pt>
                <c:pt idx="23">
                  <c:v>4.724039036414978</c:v>
                </c:pt>
                <c:pt idx="24">
                  <c:v>4.7045736610438693</c:v>
                </c:pt>
                <c:pt idx="25">
                  <c:v>5.345873591703052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A-D54D-81AE-69DADDC5267F}"/>
            </c:ext>
          </c:extLst>
        </c:ser>
        <c:ser>
          <c:idx val="1"/>
          <c:order val="1"/>
          <c:tx>
            <c:strRef>
              <c:f>'4.8'!$A$25</c:f>
              <c:strCache>
                <c:ptCount val="1"/>
                <c:pt idx="0">
                  <c:v>Non-financial businesses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'4.8'!$B$25:$AA$25</c:f>
              <c:numCache>
                <c:formatCode>0%</c:formatCode>
                <c:ptCount val="26"/>
                <c:pt idx="0">
                  <c:v>-5.6631990511328743E-2</c:v>
                </c:pt>
                <c:pt idx="1">
                  <c:v>-0.13603295028155457</c:v>
                </c:pt>
                <c:pt idx="2">
                  <c:v>-0.26428087782192666</c:v>
                </c:pt>
                <c:pt idx="3">
                  <c:v>-0.47645539797940134</c:v>
                </c:pt>
                <c:pt idx="4">
                  <c:v>-0.56145186521684887</c:v>
                </c:pt>
                <c:pt idx="5">
                  <c:v>-0.4043959945380064</c:v>
                </c:pt>
                <c:pt idx="6">
                  <c:v>-0.21399393882610071</c:v>
                </c:pt>
                <c:pt idx="7">
                  <c:v>1.7526143878703156E-2</c:v>
                </c:pt>
                <c:pt idx="8">
                  <c:v>5.2136161972110448E-2</c:v>
                </c:pt>
                <c:pt idx="9">
                  <c:v>5.4071114571796842E-2</c:v>
                </c:pt>
                <c:pt idx="10">
                  <c:v>-5.7628445846693757E-2</c:v>
                </c:pt>
                <c:pt idx="11">
                  <c:v>1.1593922214201455E-2</c:v>
                </c:pt>
                <c:pt idx="12">
                  <c:v>2.4618833214168391E-2</c:v>
                </c:pt>
                <c:pt idx="13">
                  <c:v>0.24069649326474651</c:v>
                </c:pt>
                <c:pt idx="14">
                  <c:v>7.2975750102753797E-2</c:v>
                </c:pt>
                <c:pt idx="15">
                  <c:v>0.11094439568414491</c:v>
                </c:pt>
                <c:pt idx="16">
                  <c:v>5.1164743646185798E-2</c:v>
                </c:pt>
                <c:pt idx="17">
                  <c:v>2.4982063548774077E-2</c:v>
                </c:pt>
                <c:pt idx="18">
                  <c:v>0.11917374683170166</c:v>
                </c:pt>
                <c:pt idx="19">
                  <c:v>6.9052139420796285E-2</c:v>
                </c:pt>
                <c:pt idx="20">
                  <c:v>0.22272133492351226</c:v>
                </c:pt>
                <c:pt idx="21">
                  <c:v>0.24088656466852257</c:v>
                </c:pt>
                <c:pt idx="22">
                  <c:v>0.27755856419900787</c:v>
                </c:pt>
                <c:pt idx="23">
                  <c:v>0.53540917410940125</c:v>
                </c:pt>
                <c:pt idx="24">
                  <c:v>0.50337629468230816</c:v>
                </c:pt>
                <c:pt idx="25">
                  <c:v>0.56394890021814736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A-D54D-81AE-69DADDC5267F}"/>
            </c:ext>
          </c:extLst>
        </c:ser>
        <c:ser>
          <c:idx val="2"/>
          <c:order val="2"/>
          <c:tx>
            <c:strRef>
              <c:f>'4.8'!$A$26</c:f>
              <c:strCache>
                <c:ptCount val="1"/>
                <c:pt idx="0">
                  <c:v>Financial institutions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'4.8'!$B$26:$AA$26</c:f>
              <c:numCache>
                <c:formatCode>0%</c:formatCode>
                <c:ptCount val="26"/>
                <c:pt idx="0">
                  <c:v>0.10663972584115852</c:v>
                </c:pt>
                <c:pt idx="1">
                  <c:v>0.13591222915941883</c:v>
                </c:pt>
                <c:pt idx="2">
                  <c:v>4.605153345895642E-2</c:v>
                </c:pt>
                <c:pt idx="3">
                  <c:v>-0.1225661562748543</c:v>
                </c:pt>
                <c:pt idx="4">
                  <c:v>-0.10624778064627581</c:v>
                </c:pt>
                <c:pt idx="5">
                  <c:v>-9.1239872553482024E-2</c:v>
                </c:pt>
                <c:pt idx="6">
                  <c:v>-0.10795491859621041</c:v>
                </c:pt>
                <c:pt idx="7">
                  <c:v>-5.9962061132318945E-2</c:v>
                </c:pt>
                <c:pt idx="8">
                  <c:v>-5.1130582474185893E-2</c:v>
                </c:pt>
                <c:pt idx="9">
                  <c:v>-3.0791619260732012E-2</c:v>
                </c:pt>
                <c:pt idx="10">
                  <c:v>1.0077476179861338E-2</c:v>
                </c:pt>
                <c:pt idx="11">
                  <c:v>1.4650015371884484E-2</c:v>
                </c:pt>
                <c:pt idx="12">
                  <c:v>3.5779113283992608E-2</c:v>
                </c:pt>
                <c:pt idx="13">
                  <c:v>9.6062428694381613E-2</c:v>
                </c:pt>
                <c:pt idx="14">
                  <c:v>-2.6439195437731197E-2</c:v>
                </c:pt>
                <c:pt idx="15">
                  <c:v>6.4657811244917637E-2</c:v>
                </c:pt>
                <c:pt idx="16">
                  <c:v>7.6790840899929255E-2</c:v>
                </c:pt>
                <c:pt idx="17">
                  <c:v>-6.0713798141580323E-2</c:v>
                </c:pt>
                <c:pt idx="18">
                  <c:v>-2.0896130005493112E-3</c:v>
                </c:pt>
                <c:pt idx="19">
                  <c:v>-2.915366583482663E-2</c:v>
                </c:pt>
                <c:pt idx="20">
                  <c:v>-9.3450226641835624E-2</c:v>
                </c:pt>
                <c:pt idx="21">
                  <c:v>7.756473893678488E-2</c:v>
                </c:pt>
                <c:pt idx="22">
                  <c:v>2.0850271059245841E-2</c:v>
                </c:pt>
                <c:pt idx="23">
                  <c:v>-0.11472235763757944</c:v>
                </c:pt>
                <c:pt idx="24">
                  <c:v>-0.24123668736916831</c:v>
                </c:pt>
                <c:pt idx="25">
                  <c:v>-0.24800860870701519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A-D54D-81AE-69DADDC5267F}"/>
            </c:ext>
          </c:extLst>
        </c:ser>
        <c:ser>
          <c:idx val="3"/>
          <c:order val="3"/>
          <c:tx>
            <c:strRef>
              <c:f>'4.8'!$A$27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'4.8'!$B$27:$AA$27</c:f>
              <c:numCache>
                <c:formatCode>0%</c:formatCode>
                <c:ptCount val="26"/>
                <c:pt idx="0">
                  <c:v>5.4402809096747877E-2</c:v>
                </c:pt>
                <c:pt idx="1">
                  <c:v>3.6114272419284214E-2</c:v>
                </c:pt>
                <c:pt idx="2">
                  <c:v>2.9437792952859851E-2</c:v>
                </c:pt>
                <c:pt idx="3">
                  <c:v>2.2708195184299993E-3</c:v>
                </c:pt>
                <c:pt idx="4">
                  <c:v>3.8143132719752011E-2</c:v>
                </c:pt>
                <c:pt idx="5">
                  <c:v>4.0276741010468818E-2</c:v>
                </c:pt>
                <c:pt idx="6">
                  <c:v>5.3519062225541869E-2</c:v>
                </c:pt>
                <c:pt idx="7">
                  <c:v>2.2074439485993871E-2</c:v>
                </c:pt>
                <c:pt idx="8">
                  <c:v>2.5785534576220067E-2</c:v>
                </c:pt>
                <c:pt idx="9">
                  <c:v>1.9982688171636571E-2</c:v>
                </c:pt>
                <c:pt idx="10">
                  <c:v>4.4609532628017173E-2</c:v>
                </c:pt>
                <c:pt idx="11">
                  <c:v>5.1810699644211977E-2</c:v>
                </c:pt>
                <c:pt idx="12">
                  <c:v>2.211830180293339E-2</c:v>
                </c:pt>
                <c:pt idx="13">
                  <c:v>-7.2216954224294944E-2</c:v>
                </c:pt>
                <c:pt idx="14">
                  <c:v>-0.15630651459103986</c:v>
                </c:pt>
                <c:pt idx="15">
                  <c:v>-0.19175037759080013</c:v>
                </c:pt>
                <c:pt idx="16">
                  <c:v>-0.33195328686458114</c:v>
                </c:pt>
                <c:pt idx="17">
                  <c:v>-0.35188035007305291</c:v>
                </c:pt>
                <c:pt idx="18">
                  <c:v>-0.32967144502287865</c:v>
                </c:pt>
                <c:pt idx="19">
                  <c:v>-0.41577699580313426</c:v>
                </c:pt>
                <c:pt idx="20">
                  <c:v>-0.4132348290523209</c:v>
                </c:pt>
                <c:pt idx="21">
                  <c:v>-0.48272917598498094</c:v>
                </c:pt>
                <c:pt idx="22">
                  <c:v>-0.46739254309315104</c:v>
                </c:pt>
                <c:pt idx="23">
                  <c:v>-0.42868449856970725</c:v>
                </c:pt>
                <c:pt idx="24">
                  <c:v>-0.46499618894834926</c:v>
                </c:pt>
                <c:pt idx="25">
                  <c:v>-0.69354314421490892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A-D54D-81AE-69DADDC5267F}"/>
            </c:ext>
          </c:extLst>
        </c:ser>
        <c:ser>
          <c:idx val="4"/>
          <c:order val="4"/>
          <c:tx>
            <c:strRef>
              <c:f>'4.8'!$A$28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'4.8'!$B$28:$AA$28</c:f>
              <c:numCache>
                <c:formatCode>0%</c:formatCode>
                <c:ptCount val="26"/>
                <c:pt idx="0">
                  <c:v>0.42082655515290168</c:v>
                </c:pt>
                <c:pt idx="1">
                  <c:v>0.40131432378063436</c:v>
                </c:pt>
                <c:pt idx="2">
                  <c:v>0.4866431866972501</c:v>
                </c:pt>
                <c:pt idx="3">
                  <c:v>0.65163004173019023</c:v>
                </c:pt>
                <c:pt idx="4">
                  <c:v>0.86934652629154385</c:v>
                </c:pt>
                <c:pt idx="5">
                  <c:v>0.89974146563495672</c:v>
                </c:pt>
                <c:pt idx="6">
                  <c:v>0.89389618247618485</c:v>
                </c:pt>
                <c:pt idx="7">
                  <c:v>0.79965908785418571</c:v>
                </c:pt>
                <c:pt idx="8">
                  <c:v>0.85182742446248716</c:v>
                </c:pt>
                <c:pt idx="9">
                  <c:v>0.93757687321164651</c:v>
                </c:pt>
                <c:pt idx="10">
                  <c:v>1.075993672731014</c:v>
                </c:pt>
                <c:pt idx="11">
                  <c:v>1.1816706191144981</c:v>
                </c:pt>
                <c:pt idx="12">
                  <c:v>1.2665784201949153</c:v>
                </c:pt>
                <c:pt idx="13">
                  <c:v>1.0382454564560357</c:v>
                </c:pt>
                <c:pt idx="14">
                  <c:v>1.365712340731607</c:v>
                </c:pt>
                <c:pt idx="15">
                  <c:v>1.3598448078551293</c:v>
                </c:pt>
                <c:pt idx="16">
                  <c:v>1.3253124122122133</c:v>
                </c:pt>
                <c:pt idx="17">
                  <c:v>1.5393106012414639</c:v>
                </c:pt>
                <c:pt idx="18">
                  <c:v>1.4532731414741058</c:v>
                </c:pt>
                <c:pt idx="19">
                  <c:v>1.4823506712106951</c:v>
                </c:pt>
                <c:pt idx="20">
                  <c:v>1.5016303123378731</c:v>
                </c:pt>
                <c:pt idx="21">
                  <c:v>1.4048019525566811</c:v>
                </c:pt>
                <c:pt idx="22">
                  <c:v>1.6003181471172925</c:v>
                </c:pt>
                <c:pt idx="23">
                  <c:v>1.4327606030224709</c:v>
                </c:pt>
                <c:pt idx="24">
                  <c:v>1.6156460187036394</c:v>
                </c:pt>
                <c:pt idx="25">
                  <c:v>1.7467778965680965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4A-D54D-81AE-69DADDC5267F}"/>
            </c:ext>
          </c:extLst>
        </c:ser>
        <c:ser>
          <c:idx val="5"/>
          <c:order val="5"/>
          <c:tx>
            <c:strRef>
              <c:f>'4.8'!$A$29</c:f>
              <c:strCache>
                <c:ptCount val="1"/>
                <c:pt idx="0">
                  <c:v>Total domestic economy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'4.8'!$B$23:$AA$23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'4.8'!$B$29:$AA$29</c:f>
              <c:numCache>
                <c:formatCode>0%</c:formatCode>
                <c:ptCount val="26"/>
                <c:pt idx="0">
                  <c:v>3.3035882554252791</c:v>
                </c:pt>
                <c:pt idx="1">
                  <c:v>3.2706446837161471</c:v>
                </c:pt>
                <c:pt idx="2">
                  <c:v>3.2897557698263151</c:v>
                </c:pt>
                <c:pt idx="3">
                  <c:v>3.2039550523981331</c:v>
                </c:pt>
                <c:pt idx="4">
                  <c:v>3.3574603875351499</c:v>
                </c:pt>
                <c:pt idx="5">
                  <c:v>3.5876003641329084</c:v>
                </c:pt>
                <c:pt idx="6">
                  <c:v>3.7157456548598407</c:v>
                </c:pt>
                <c:pt idx="7">
                  <c:v>4.1250848499919348</c:v>
                </c:pt>
                <c:pt idx="8">
                  <c:v>4.286071890600569</c:v>
                </c:pt>
                <c:pt idx="9">
                  <c:v>4.5035927713666899</c:v>
                </c:pt>
                <c:pt idx="10">
                  <c:v>4.5370548191841431</c:v>
                </c:pt>
                <c:pt idx="11">
                  <c:v>4.6666224245321732</c:v>
                </c:pt>
                <c:pt idx="12">
                  <c:v>4.7331188364348424</c:v>
                </c:pt>
                <c:pt idx="13">
                  <c:v>4.3211586287304087</c:v>
                </c:pt>
                <c:pt idx="14">
                  <c:v>4.2868250359638314</c:v>
                </c:pt>
                <c:pt idx="15">
                  <c:v>4.3868037055070879</c:v>
                </c:pt>
                <c:pt idx="16">
                  <c:v>4.2528096584085491</c:v>
                </c:pt>
                <c:pt idx="17">
                  <c:v>4.0431880698635672</c:v>
                </c:pt>
                <c:pt idx="18">
                  <c:v>4.2133195401401435</c:v>
                </c:pt>
                <c:pt idx="19">
                  <c:v>4.3305093056996142</c:v>
                </c:pt>
                <c:pt idx="20">
                  <c:v>4.4857514318844647</c:v>
                </c:pt>
                <c:pt idx="21">
                  <c:v>4.7612129693083238</c:v>
                </c:pt>
                <c:pt idx="22">
                  <c:v>4.7486046492776115</c:v>
                </c:pt>
                <c:pt idx="23">
                  <c:v>4.7160413543170927</c:v>
                </c:pt>
                <c:pt idx="24">
                  <c:v>4.5017170794086594</c:v>
                </c:pt>
                <c:pt idx="25">
                  <c:v>4.9682707389992746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4A-D54D-81AE-69DADDC52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336792"/>
        <c:axId val="1905340504"/>
      </c:lineChart>
      <c:catAx>
        <c:axId val="19053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340504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19053405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533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emf"/><Relationship Id="rId1" Type="http://schemas.openxmlformats.org/officeDocument/2006/relationships/chart" Target="../charts/chart13.xml"/><Relationship Id="rId6" Type="http://schemas.openxmlformats.org/officeDocument/2006/relationships/chart" Target="../charts/chart16.xml"/><Relationship Id="rId5" Type="http://schemas.openxmlformats.org/officeDocument/2006/relationships/image" Target="../media/image3.emf"/><Relationship Id="rId4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95249</xdr:rowOff>
    </xdr:from>
    <xdr:to>
      <xdr:col>5</xdr:col>
      <xdr:colOff>456494</xdr:colOff>
      <xdr:row>19</xdr:row>
      <xdr:rowOff>154515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F2B2DF-4FCA-054D-BBC6-44B87C6F7D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44450</xdr:rowOff>
    </xdr:from>
    <xdr:to>
      <xdr:col>5</xdr:col>
      <xdr:colOff>596900</xdr:colOff>
      <xdr:row>22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39EBFC-54CF-954B-B135-4BABE394A7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0.28279</cdr:x>
      <cdr:y>0.25703</cdr:y>
    </cdr:from>
    <cdr:to>
      <cdr:x>0.44907</cdr:x>
      <cdr:y>0.45852</cdr:y>
    </cdr:to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id="{88D2801D-F91D-1328-C1B1-D0943794E844}"/>
            </a:ext>
          </a:extLst>
        </cdr:cNvPr>
        <cdr:cNvGrpSpPr/>
      </cdr:nvGrpSpPr>
      <cdr:grpSpPr>
        <a:xfrm xmlns:a="http://schemas.openxmlformats.org/drawingml/2006/main">
          <a:off x="1551499" y="1116384"/>
          <a:ext cx="912279" cy="875152"/>
          <a:chOff x="1555075" y="1000491"/>
          <a:chExt cx="914400" cy="784291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A5101762-FDC6-337C-97DA-D288205F234D}"/>
              </a:ext>
            </a:extLst>
          </cdr:cNvPr>
          <cdr:cNvSpPr txBox="1"/>
        </cdr:nvSpPr>
        <cdr:spPr>
          <a:xfrm xmlns:a="http://schemas.openxmlformats.org/drawingml/2006/main">
            <a:off x="1555075" y="1000491"/>
            <a:ext cx="914400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n-GB" sz="1100"/>
              <a:t>Early 1990s </a:t>
            </a:r>
          </a:p>
          <a:p xmlns:a="http://schemas.openxmlformats.org/drawingml/2006/main">
            <a:pPr algn="ctr"/>
            <a:r>
              <a:rPr lang="en-GB" sz="1100"/>
              <a:t>recession</a:t>
            </a:r>
          </a:p>
        </cdr:txBody>
      </cdr: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D0A9C7F1-4C16-9313-E623-42E8BF1E10B3}"/>
              </a:ext>
            </a:extLst>
          </cdr:cNvPr>
          <cdr:cNvCxnSpPr/>
        </cdr:nvCxnSpPr>
        <cdr:spPr>
          <a:xfrm xmlns:a="http://schemas.openxmlformats.org/drawingml/2006/main">
            <a:off x="2186070" y="1365494"/>
            <a:ext cx="162938" cy="419288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0.63175</cdr:x>
      <cdr:y>0.32263</cdr:y>
    </cdr:from>
    <cdr:to>
      <cdr:x>0.79803</cdr:x>
      <cdr:y>0.56015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61D5114D-779C-DCC6-8FE7-F1A1D3124CC3}"/>
            </a:ext>
          </a:extLst>
        </cdr:cNvPr>
        <cdr:cNvGrpSpPr/>
      </cdr:nvGrpSpPr>
      <cdr:grpSpPr>
        <a:xfrm xmlns:a="http://schemas.openxmlformats.org/drawingml/2006/main">
          <a:off x="3466033" y="1401311"/>
          <a:ext cx="912279" cy="1031645"/>
          <a:chOff x="3474058" y="1255842"/>
          <a:chExt cx="914400" cy="924564"/>
        </a:xfrm>
      </cdr:grpSpPr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485BF367-BE85-3F2C-38A1-B31164D6A9DB}"/>
              </a:ext>
            </a:extLst>
          </cdr:cNvPr>
          <cdr:cNvSpPr txBox="1"/>
        </cdr:nvSpPr>
        <cdr:spPr>
          <a:xfrm xmlns:a="http://schemas.openxmlformats.org/drawingml/2006/main">
            <a:off x="3474058" y="1723206"/>
            <a:ext cx="914400" cy="457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GB" sz="1100"/>
              <a:t>2008</a:t>
            </a:r>
            <a:r>
              <a:rPr lang="en-GB" sz="1100" baseline="0"/>
              <a:t> global </a:t>
            </a:r>
          </a:p>
          <a:p xmlns:a="http://schemas.openxmlformats.org/drawingml/2006/main">
            <a:pPr algn="ctr"/>
            <a:r>
              <a:rPr lang="en-GB" sz="1100" baseline="0"/>
              <a:t>financial crisis</a:t>
            </a:r>
            <a:endParaRPr lang="en-GB" sz="1100"/>
          </a:p>
        </cdr:txBody>
      </cdr:sp>
      <cdr:cxnSp macro="">
        <cdr:nvCxnSpPr>
          <cdr:cNvPr id="10" name="Straight Arrow Connector 9">
            <a:extLst xmlns:a="http://schemas.openxmlformats.org/drawingml/2006/main">
              <a:ext uri="{FF2B5EF4-FFF2-40B4-BE49-F238E27FC236}">
                <a16:creationId xmlns:a16="http://schemas.microsoft.com/office/drawing/2014/main" id="{FC809788-89DC-6E32-BC6E-9771CDD774DF}"/>
              </a:ext>
            </a:extLst>
          </cdr:cNvPr>
          <cdr:cNvCxnSpPr/>
        </cdr:nvCxnSpPr>
        <cdr:spPr>
          <a:xfrm xmlns:a="http://schemas.openxmlformats.org/drawingml/2006/main" flipV="1">
            <a:off x="3924066" y="1255842"/>
            <a:ext cx="1667" cy="472288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0.06236</cdr:x>
      <cdr:y>0.00489</cdr:y>
    </cdr:from>
    <cdr:to>
      <cdr:x>0.22864</cdr:x>
      <cdr:y>0.2398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87449573-C69A-9136-BA75-A8FAE5854AC3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127000</xdr:colOff>
      <xdr:row>2</xdr:row>
      <xdr:rowOff>184150</xdr:rowOff>
    </xdr:from>
    <xdr:to>
      <xdr:col>5</xdr:col>
      <xdr:colOff>609600</xdr:colOff>
      <xdr:row>20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AF2B4-460D-3C4E-8364-C350912942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32</xdr:row>
      <xdr:rowOff>0</xdr:rowOff>
    </xdr:from>
    <xdr:to>
      <xdr:col>13</xdr:col>
      <xdr:colOff>76200</xdr:colOff>
      <xdr:row>52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DAEC9F-E9D3-5B43-8FE1-3C140AD5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6845300"/>
          <a:ext cx="5905500" cy="4140200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0.05579</cdr:x>
      <cdr:y>0.00801</cdr:y>
    </cdr:from>
    <cdr:to>
      <cdr:x>0.19616</cdr:x>
      <cdr:y>0.07126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06082" y="29306"/>
          <a:ext cx="770126" cy="23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69850</xdr:rowOff>
    </xdr:from>
    <xdr:to>
      <xdr:col>5</xdr:col>
      <xdr:colOff>127000</xdr:colOff>
      <xdr:row>20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D7719D-0DC5-414E-AD89-D8C467CE8F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107950</xdr:rowOff>
    </xdr:from>
    <xdr:to>
      <xdr:col>5</xdr:col>
      <xdr:colOff>660400</xdr:colOff>
      <xdr:row>20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A63BC5-A15E-054C-8FD0-06B6C450315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2.55176E-6</cdr:x>
      <cdr:y>5.46807E-6</cdr:y>
    </cdr:from>
    <cdr:to>
      <cdr:x>2.55176E-6</cdr:x>
      <cdr:y>5.46807E-6</cdr:y>
    </cdr:to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id="{88D2801D-F91D-1328-C1B1-D0943794E844}"/>
            </a:ext>
          </a:extLst>
        </cdr:cNvPr>
        <cdr:cNvGrpSpPr/>
      </cdr:nvGrpSpPr>
      <cdr:grpSpPr>
        <a:xfrm xmlns:a="http://schemas.openxmlformats.org/drawingml/2006/main">
          <a:off x="14" y="2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0.06236</cdr:x>
      <cdr:y>0.00489</cdr:y>
    </cdr:from>
    <cdr:to>
      <cdr:x>0.22864</cdr:x>
      <cdr:y>0.2398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87449573-C69A-9136-BA75-A8FAE5854AC3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120650</xdr:rowOff>
    </xdr:from>
    <xdr:to>
      <xdr:col>3</xdr:col>
      <xdr:colOff>723900</xdr:colOff>
      <xdr:row>20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0C6133-ADD9-1C48-9201-C67ED18A294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0.00926</cdr:x>
      <cdr:y>0.01389</cdr:y>
    </cdr:from>
    <cdr:to>
      <cdr:x>0.1698</cdr:x>
      <cdr:y>0.24953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0615A3-ACC4-A1AE-3A50-6A2F3750CF2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80817" cy="861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total- $96.1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trillion US dollars</a:t>
          </a:r>
        </a:p>
        <a:p xmlns:a="http://schemas.openxmlformats.org/drawingml/2006/main">
          <a:pPr algn="l"/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currency exchange rate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2</xdr:row>
      <xdr:rowOff>82550</xdr:rowOff>
    </xdr:from>
    <xdr:to>
      <xdr:col>5</xdr:col>
      <xdr:colOff>635000</xdr:colOff>
      <xdr:row>20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DE11F2-677E-FE46-ADB4-F8EF4A83BFB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74</xdr:row>
      <xdr:rowOff>76200</xdr:rowOff>
    </xdr:from>
    <xdr:to>
      <xdr:col>9</xdr:col>
      <xdr:colOff>12700</xdr:colOff>
      <xdr:row>98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FF0317-6648-744B-9668-F7E3E8876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355600</xdr:colOff>
      <xdr:row>74</xdr:row>
      <xdr:rowOff>12700</xdr:rowOff>
    </xdr:from>
    <xdr:to>
      <xdr:col>15</xdr:col>
      <xdr:colOff>317500</xdr:colOff>
      <xdr:row>98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27AC0C-E5A7-D348-9E40-D5A04865D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100" y="15367000"/>
          <a:ext cx="5054600" cy="49022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111</xdr:row>
      <xdr:rowOff>127000</xdr:rowOff>
    </xdr:from>
    <xdr:to>
      <xdr:col>12</xdr:col>
      <xdr:colOff>635000</xdr:colOff>
      <xdr:row>139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2D9D47-32AC-5947-98FD-49435CB81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698500</xdr:colOff>
      <xdr:row>111</xdr:row>
      <xdr:rowOff>88900</xdr:rowOff>
    </xdr:from>
    <xdr:to>
      <xdr:col>20</xdr:col>
      <xdr:colOff>596900</xdr:colOff>
      <xdr:row>139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A8D14B-656E-0847-98B0-B035CD56A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635000</xdr:colOff>
      <xdr:row>111</xdr:row>
      <xdr:rowOff>76200</xdr:rowOff>
    </xdr:from>
    <xdr:to>
      <xdr:col>28</xdr:col>
      <xdr:colOff>304800</xdr:colOff>
      <xdr:row>139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E7FDC70-5E80-9B4D-BE93-5BA50BC57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46700" y="22948900"/>
          <a:ext cx="6273800" cy="563880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2</xdr:row>
      <xdr:rowOff>171450</xdr:rowOff>
    </xdr:from>
    <xdr:to>
      <xdr:col>5</xdr:col>
      <xdr:colOff>673100</xdr:colOff>
      <xdr:row>20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A0CC3C-FE8D-B743-96F7-C83FF594926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0.21834</cdr:x>
      <cdr:y>0.52972</cdr:y>
    </cdr:from>
    <cdr:to>
      <cdr:x>0.43434</cdr:x>
      <cdr:y>0.66406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65A6A21-81F6-4F4B-B193-010E2ADB4A13}"/>
            </a:ext>
          </a:extLst>
        </cdr:cNvPr>
        <cdr:cNvSpPr/>
      </cdr:nvSpPr>
      <cdr:spPr>
        <a:xfrm xmlns:a="http://schemas.openxmlformats.org/drawingml/2006/main">
          <a:off x="1098074" y="2583338"/>
          <a:ext cx="1086307" cy="6551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r>
            <a:rPr lang="en-US" sz="1100"/>
            <a:t>Japan's</a:t>
          </a:r>
          <a:r>
            <a:rPr lang="en-US" sz="1100" baseline="0"/>
            <a:t> Financial Crisis</a:t>
          </a:r>
          <a:endParaRPr lang="en-US" sz="1100"/>
        </a:p>
      </cdr:txBody>
    </cdr:sp>
  </cdr:relSizeAnchor>
  <cdr:relSizeAnchor xmlns:cdr="http://schemas.openxmlformats.org/drawingml/2006/chartDrawing">
    <cdr:from>
      <cdr:x>0.30556</cdr:x>
      <cdr:y>0.43229</cdr:y>
    </cdr:from>
    <cdr:to>
      <cdr:x>0.33586</cdr:x>
      <cdr:y>0.51823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ECB3909-3DF0-5543-BEA8-A9B15D87EDC7}"/>
            </a:ext>
          </a:extLst>
        </cdr:cNvPr>
        <cdr:cNvCxnSpPr/>
      </cdr:nvCxnSpPr>
      <cdr:spPr>
        <a:xfrm xmlns:a="http://schemas.openxmlformats.org/drawingml/2006/main" flipV="1">
          <a:off x="1536711" y="2108188"/>
          <a:ext cx="152384" cy="4191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0.32947</cdr:x>
      <cdr:y>0.60838</cdr:y>
    </cdr:from>
    <cdr:to>
      <cdr:x>0.54547</cdr:x>
      <cdr:y>0.74272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65A6A21-81F6-4F4B-B193-010E2ADB4A13}"/>
            </a:ext>
          </a:extLst>
        </cdr:cNvPr>
        <cdr:cNvSpPr/>
      </cdr:nvSpPr>
      <cdr:spPr>
        <a:xfrm xmlns:a="http://schemas.openxmlformats.org/drawingml/2006/main">
          <a:off x="2159078" y="3391892"/>
          <a:ext cx="1415491" cy="7489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r>
            <a:rPr lang="en-US" sz="1100"/>
            <a:t>Japan's</a:t>
          </a:r>
          <a:r>
            <a:rPr lang="en-US" sz="1100" baseline="0"/>
            <a:t> Financial Crisis</a:t>
          </a:r>
          <a:endParaRPr lang="en-US" sz="1100"/>
        </a:p>
      </cdr:txBody>
    </cdr:sp>
  </cdr:relSizeAnchor>
  <cdr:relSizeAnchor xmlns:cdr="http://schemas.openxmlformats.org/drawingml/2006/chartDrawing">
    <cdr:from>
      <cdr:x>0.4047</cdr:x>
      <cdr:y>0.521</cdr:y>
    </cdr:from>
    <cdr:to>
      <cdr:x>0.435</cdr:x>
      <cdr:y>0.60694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ECB3909-3DF0-5543-BEA8-A9B15D87EDC7}"/>
            </a:ext>
          </a:extLst>
        </cdr:cNvPr>
        <cdr:cNvCxnSpPr/>
      </cdr:nvCxnSpPr>
      <cdr:spPr>
        <a:xfrm xmlns:a="http://schemas.openxmlformats.org/drawingml/2006/main" flipV="1">
          <a:off x="2652082" y="2904723"/>
          <a:ext cx="198562" cy="4791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0.32947</cdr:x>
      <cdr:y>0.60838</cdr:y>
    </cdr:from>
    <cdr:to>
      <cdr:x>0.54547</cdr:x>
      <cdr:y>0.74272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65A6A21-81F6-4F4B-B193-010E2ADB4A13}"/>
            </a:ext>
          </a:extLst>
        </cdr:cNvPr>
        <cdr:cNvSpPr/>
      </cdr:nvSpPr>
      <cdr:spPr>
        <a:xfrm xmlns:a="http://schemas.openxmlformats.org/drawingml/2006/main">
          <a:off x="2159078" y="3391892"/>
          <a:ext cx="1415491" cy="7489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r>
            <a:rPr lang="en-US" sz="1100"/>
            <a:t>Japan's</a:t>
          </a:r>
          <a:r>
            <a:rPr lang="en-US" sz="1100" baseline="0"/>
            <a:t> Financial Crisis</a:t>
          </a:r>
          <a:endParaRPr lang="en-US" sz="1100"/>
        </a:p>
      </cdr:txBody>
    </cdr:sp>
  </cdr:relSizeAnchor>
  <cdr:relSizeAnchor xmlns:cdr="http://schemas.openxmlformats.org/drawingml/2006/chartDrawing">
    <cdr:from>
      <cdr:x>0.4047</cdr:x>
      <cdr:y>0.521</cdr:y>
    </cdr:from>
    <cdr:to>
      <cdr:x>0.435</cdr:x>
      <cdr:y>0.60694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ECB3909-3DF0-5543-BEA8-A9B15D87EDC7}"/>
            </a:ext>
          </a:extLst>
        </cdr:cNvPr>
        <cdr:cNvCxnSpPr/>
      </cdr:nvCxnSpPr>
      <cdr:spPr>
        <a:xfrm xmlns:a="http://schemas.openxmlformats.org/drawingml/2006/main" flipV="1">
          <a:off x="2652082" y="2904723"/>
          <a:ext cx="198562" cy="4791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0.96154</cdr:y>
    </cdr:from>
    <cdr:to>
      <cdr:x>0.4707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A2E477-8E80-3A4C-AA04-7532F22B5179}"/>
            </a:ext>
          </a:extLst>
        </cdr:cNvPr>
        <cdr:cNvSpPr txBox="1"/>
      </cdr:nvSpPr>
      <cdr:spPr>
        <a:xfrm xmlns:a="http://schemas.openxmlformats.org/drawingml/2006/main">
          <a:off x="0" y="5397500"/>
          <a:ext cx="30607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i="1"/>
            <a:t>Alt.</a:t>
          </a:r>
          <a:r>
            <a:rPr lang="en-US" sz="800" i="1" baseline="0"/>
            <a:t> Total Debt = Private Debt + Net Public Debt</a:t>
          </a:r>
          <a:endParaRPr lang="en-US" sz="800" i="1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0.30948</cdr:x>
      <cdr:y>0.34896</cdr:y>
    </cdr:from>
    <cdr:to>
      <cdr:x>0.45139</cdr:x>
      <cdr:y>0.62788</cdr:y>
    </cdr:to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126A0194-6EE1-C436-2CAD-B94739464E2E}"/>
            </a:ext>
          </a:extLst>
        </cdr:cNvPr>
        <cdr:cNvGrpSpPr/>
      </cdr:nvGrpSpPr>
      <cdr:grpSpPr>
        <a:xfrm xmlns:a="http://schemas.openxmlformats.org/drawingml/2006/main">
          <a:off x="1697931" y="1276356"/>
          <a:ext cx="778575" cy="1020178"/>
          <a:chOff x="1761455" y="1644650"/>
          <a:chExt cx="778545" cy="1020182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A5101762-FDC6-337C-97DA-D288205F234D}"/>
              </a:ext>
            </a:extLst>
          </cdr:cNvPr>
          <cdr:cNvSpPr txBox="1"/>
        </cdr:nvSpPr>
        <cdr:spPr>
          <a:xfrm xmlns:a="http://schemas.openxmlformats.org/drawingml/2006/main">
            <a:off x="1761455" y="2115896"/>
            <a:ext cx="778545" cy="54893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n-GB" sz="1100"/>
              <a:t>Japan</a:t>
            </a:r>
            <a:r>
              <a:rPr lang="en-US" sz="1100">
                <a:effectLst/>
                <a:latin typeface="+mn-lt"/>
                <a:ea typeface="+mn-ea"/>
                <a:cs typeface="+mn-cs"/>
              </a:rPr>
              <a:t>’</a:t>
            </a:r>
            <a:r>
              <a:rPr lang="en-GB" sz="1100"/>
              <a:t>s financial </a:t>
            </a:r>
          </a:p>
          <a:p xmlns:a="http://schemas.openxmlformats.org/drawingml/2006/main">
            <a:pPr algn="ctr"/>
            <a:r>
              <a:rPr lang="en-GB" sz="1100"/>
              <a:t>crisis</a:t>
            </a:r>
          </a:p>
        </cdr:txBody>
      </cdr: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D0A9C7F1-4C16-9313-E623-42E8BF1E10B3}"/>
              </a:ext>
            </a:extLst>
          </cdr:cNvPr>
          <cdr:cNvCxnSpPr>
            <a:stCxn xmlns:a="http://schemas.openxmlformats.org/drawingml/2006/main" id="2" idx="0"/>
          </cdr:cNvCxnSpPr>
        </cdr:nvCxnSpPr>
        <cdr:spPr>
          <a:xfrm xmlns:a="http://schemas.openxmlformats.org/drawingml/2006/main" flipV="1">
            <a:off x="2150728" y="1644650"/>
            <a:ext cx="236872" cy="471246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0.06236</cdr:x>
      <cdr:y>0.00489</cdr:y>
    </cdr:from>
    <cdr:to>
      <cdr:x>0.22864</cdr:x>
      <cdr:y>0.2398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87449573-C69A-9136-BA75-A8FAE5854AC3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44450</xdr:rowOff>
    </xdr:from>
    <xdr:to>
      <xdr:col>4</xdr:col>
      <xdr:colOff>419100</xdr:colOff>
      <xdr:row>19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141A93-3C7F-1B44-A14B-43DA8B8756B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822036</xdr:colOff>
      <xdr:row>18</xdr:row>
      <xdr:rowOff>143740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D3F941-8D64-DA45-80F9-E1A0BA711F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95250</xdr:rowOff>
    </xdr:from>
    <xdr:to>
      <xdr:col>5</xdr:col>
      <xdr:colOff>533400</xdr:colOff>
      <xdr:row>20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467DD6-5431-E946-877A-27108478A6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82550</xdr:rowOff>
    </xdr:from>
    <xdr:to>
      <xdr:col>5</xdr:col>
      <xdr:colOff>654050</xdr:colOff>
      <xdr:row>20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A25796-7333-7347-A99C-89AA691BB9A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0.63036</cdr:x>
      <cdr:y>0.42305</cdr:y>
    </cdr:from>
    <cdr:to>
      <cdr:x>0.79664</cdr:x>
      <cdr:y>0.74826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61D5114D-779C-DCC6-8FE7-F1A1D3124CC3}"/>
            </a:ext>
          </a:extLst>
        </cdr:cNvPr>
        <cdr:cNvGrpSpPr/>
      </cdr:nvGrpSpPr>
      <cdr:grpSpPr>
        <a:xfrm xmlns:a="http://schemas.openxmlformats.org/drawingml/2006/main">
          <a:off x="3458407" y="1547348"/>
          <a:ext cx="912279" cy="1189488"/>
          <a:chOff x="3466421" y="1646743"/>
          <a:chExt cx="914400" cy="1265921"/>
        </a:xfrm>
      </cdr:grpSpPr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485BF367-BE85-3F2C-38A1-B31164D6A9DB}"/>
              </a:ext>
            </a:extLst>
          </cdr:cNvPr>
          <cdr:cNvSpPr txBox="1"/>
        </cdr:nvSpPr>
        <cdr:spPr>
          <a:xfrm xmlns:a="http://schemas.openxmlformats.org/drawingml/2006/main">
            <a:off x="3466421" y="2408743"/>
            <a:ext cx="914400" cy="5039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GB" sz="1100"/>
              <a:t>2008</a:t>
            </a:r>
            <a:r>
              <a:rPr lang="en-GB" sz="1100" baseline="0"/>
              <a:t> global </a:t>
            </a:r>
          </a:p>
          <a:p xmlns:a="http://schemas.openxmlformats.org/drawingml/2006/main">
            <a:pPr algn="ctr"/>
            <a:r>
              <a:rPr lang="en-GB" sz="1100" baseline="0"/>
              <a:t>financial crisis</a:t>
            </a:r>
            <a:endParaRPr lang="en-GB" sz="1100"/>
          </a:p>
        </cdr:txBody>
      </cdr:sp>
      <cdr:cxnSp macro="">
        <cdr:nvCxnSpPr>
          <cdr:cNvPr id="10" name="Straight Arrow Connector 9">
            <a:extLst xmlns:a="http://schemas.openxmlformats.org/drawingml/2006/main">
              <a:ext uri="{FF2B5EF4-FFF2-40B4-BE49-F238E27FC236}">
                <a16:creationId xmlns:a16="http://schemas.microsoft.com/office/drawing/2014/main" id="{FC809788-89DC-6E32-BC6E-9771CDD774DF}"/>
              </a:ext>
            </a:extLst>
          </cdr:cNvPr>
          <cdr:cNvCxnSpPr/>
        </cdr:nvCxnSpPr>
        <cdr:spPr>
          <a:xfrm xmlns:a="http://schemas.openxmlformats.org/drawingml/2006/main" flipV="1">
            <a:off x="3898694" y="1646743"/>
            <a:ext cx="0" cy="74930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0.06236</cdr:x>
      <cdr:y>0.00489</cdr:y>
    </cdr:from>
    <cdr:to>
      <cdr:x>0.22864</cdr:x>
      <cdr:y>0.2398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87449573-C69A-9136-BA75-A8FAE5854AC3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69850</xdr:colOff>
      <xdr:row>2</xdr:row>
      <xdr:rowOff>95250</xdr:rowOff>
    </xdr:from>
    <xdr:to>
      <xdr:col>4</xdr:col>
      <xdr:colOff>6350</xdr:colOff>
      <xdr:row>20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C1FAEA-445D-4049-AD36-32E05407F9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69850</xdr:rowOff>
    </xdr:from>
    <xdr:to>
      <xdr:col>5</xdr:col>
      <xdr:colOff>590550</xdr:colOff>
      <xdr:row>20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8EE976-1009-4441-87C0-63BD45FC04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5</xdr:col>
      <xdr:colOff>482600</xdr:colOff>
      <xdr:row>20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7B75C0-A774-9A49-A014-122480655D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0.2969</cdr:x>
      <cdr:y>0.53538</cdr:y>
    </cdr:from>
    <cdr:to>
      <cdr:x>0.46318</cdr:x>
      <cdr:y>0.7251</cdr:y>
    </cdr:to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id="{88D2801D-F91D-1328-C1B1-D0943794E844}"/>
            </a:ext>
          </a:extLst>
        </cdr:cNvPr>
        <cdr:cNvGrpSpPr/>
      </cdr:nvGrpSpPr>
      <cdr:grpSpPr>
        <a:xfrm xmlns:a="http://schemas.openxmlformats.org/drawingml/2006/main">
          <a:off x="1628912" y="1958205"/>
          <a:ext cx="912279" cy="693920"/>
          <a:chOff x="1638241" y="2084007"/>
          <a:chExt cx="914400" cy="738480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A5101762-FDC6-337C-97DA-D288205F234D}"/>
              </a:ext>
            </a:extLst>
          </cdr:cNvPr>
          <cdr:cNvSpPr txBox="1"/>
        </cdr:nvSpPr>
        <cdr:spPr>
          <a:xfrm xmlns:a="http://schemas.openxmlformats.org/drawingml/2006/main">
            <a:off x="1638241" y="2238286"/>
            <a:ext cx="914400" cy="58420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n-GB" sz="1100"/>
              <a:t>Early 1990s </a:t>
            </a:r>
          </a:p>
          <a:p xmlns:a="http://schemas.openxmlformats.org/drawingml/2006/main">
            <a:pPr algn="ctr"/>
            <a:r>
              <a:rPr lang="en-GB" sz="1100"/>
              <a:t>recession</a:t>
            </a:r>
          </a:p>
        </cdr:txBody>
      </cdr: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D0A9C7F1-4C16-9313-E623-42E8BF1E10B3}"/>
              </a:ext>
            </a:extLst>
          </cdr:cNvPr>
          <cdr:cNvCxnSpPr/>
        </cdr:nvCxnSpPr>
        <cdr:spPr>
          <a:xfrm xmlns:a="http://schemas.openxmlformats.org/drawingml/2006/main" flipV="1">
            <a:off x="2183902" y="2084007"/>
            <a:ext cx="150039" cy="19871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0.61574</cdr:x>
      <cdr:y>0.47775</cdr:y>
    </cdr:from>
    <cdr:to>
      <cdr:x>0.81748</cdr:x>
      <cdr:y>0.77793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61D5114D-779C-DCC6-8FE7-F1A1D3124CC3}"/>
            </a:ext>
          </a:extLst>
        </cdr:cNvPr>
        <cdr:cNvGrpSpPr/>
      </cdr:nvGrpSpPr>
      <cdr:grpSpPr>
        <a:xfrm xmlns:a="http://schemas.openxmlformats.org/drawingml/2006/main">
          <a:off x="3378196" y="1747418"/>
          <a:ext cx="1106826" cy="1097938"/>
          <a:chOff x="3360562" y="1873168"/>
          <a:chExt cx="1109368" cy="1168482"/>
        </a:xfrm>
      </cdr:grpSpPr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485BF367-BE85-3F2C-38A1-B31164D6A9DB}"/>
              </a:ext>
            </a:extLst>
          </cdr:cNvPr>
          <cdr:cNvSpPr txBox="1"/>
        </cdr:nvSpPr>
        <cdr:spPr>
          <a:xfrm xmlns:a="http://schemas.openxmlformats.org/drawingml/2006/main">
            <a:off x="3360562" y="2507181"/>
            <a:ext cx="1109368" cy="53446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n-GB" sz="1100"/>
              <a:t>2008</a:t>
            </a:r>
            <a:r>
              <a:rPr lang="en-GB" sz="1100" baseline="0"/>
              <a:t> global </a:t>
            </a:r>
          </a:p>
          <a:p xmlns:a="http://schemas.openxmlformats.org/drawingml/2006/main">
            <a:pPr algn="ctr"/>
            <a:r>
              <a:rPr lang="en-GB" sz="1100" baseline="0"/>
              <a:t>financial crisis</a:t>
            </a:r>
            <a:endParaRPr lang="en-GB" sz="1100"/>
          </a:p>
        </cdr:txBody>
      </cdr:sp>
      <cdr:cxnSp macro="">
        <cdr:nvCxnSpPr>
          <cdr:cNvPr id="10" name="Straight Arrow Connector 9">
            <a:extLst xmlns:a="http://schemas.openxmlformats.org/drawingml/2006/main">
              <a:ext uri="{FF2B5EF4-FFF2-40B4-BE49-F238E27FC236}">
                <a16:creationId xmlns:a16="http://schemas.microsoft.com/office/drawing/2014/main" id="{FC809788-89DC-6E32-BC6E-9771CDD774DF}"/>
              </a:ext>
            </a:extLst>
          </cdr:cNvPr>
          <cdr:cNvCxnSpPr/>
        </cdr:nvCxnSpPr>
        <cdr:spPr>
          <a:xfrm xmlns:a="http://schemas.openxmlformats.org/drawingml/2006/main" flipH="1" flipV="1">
            <a:off x="3874366" y="1873168"/>
            <a:ext cx="2692" cy="674561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chemeClr val="bg1">
                <a:lumMod val="50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0.06236</cdr:x>
      <cdr:y>0.00489</cdr:y>
    </cdr:from>
    <cdr:to>
      <cdr:x>0.22864</cdr:x>
      <cdr:y>0.2398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87449573-C69A-9136-BA75-A8FAE5854AC3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133350</xdr:rowOff>
    </xdr:from>
    <xdr:to>
      <xdr:col>6</xdr:col>
      <xdr:colOff>387350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29BBAC-34C1-A24D-8A25-3806728904C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82550</xdr:colOff>
      <xdr:row>2</xdr:row>
      <xdr:rowOff>57150</xdr:rowOff>
    </xdr:from>
    <xdr:to>
      <xdr:col>5</xdr:col>
      <xdr:colOff>615950</xdr:colOff>
      <xdr:row>20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2B3860-D8E4-3C46-95E4-FDDDFE17C3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120650</xdr:rowOff>
    </xdr:from>
    <xdr:to>
      <xdr:col>5</xdr:col>
      <xdr:colOff>234950</xdr:colOff>
      <xdr:row>20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BE77E6-3BFD-5F4B-9642-9744ED4209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5</xdr:col>
      <xdr:colOff>76200</xdr:colOff>
      <xdr:row>19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337EEE-FD17-4F45-8199-C70757BFA4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0.06053</cdr:x>
      <cdr:y>0.0048</cdr:y>
    </cdr:from>
    <cdr:to>
      <cdr:x>0.23487</cdr:x>
      <cdr:y>0.2352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10A2F5-6867-BFF1-870E-B7A9C857EE4E}"/>
            </a:ext>
          </a:extLst>
        </cdr:cNvPr>
        <cdr:cNvSpPr txBox="1"/>
      </cdr:nvSpPr>
      <cdr:spPr>
        <a:xfrm xmlns:a="http://schemas.openxmlformats.org/drawingml/2006/main">
          <a:off x="3175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146050</xdr:rowOff>
    </xdr:from>
    <xdr:to>
      <xdr:col>6</xdr:col>
      <xdr:colOff>692150</xdr:colOff>
      <xdr:row>19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55AE2C-70BB-534F-BD80-F4788D3229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44450</xdr:rowOff>
    </xdr:from>
    <xdr:to>
      <xdr:col>5</xdr:col>
      <xdr:colOff>533400</xdr:colOff>
      <xdr:row>20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055FD4-A14D-DB46-B8C2-AF29E6260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25400</xdr:rowOff>
    </xdr:from>
    <xdr:to>
      <xdr:col>5</xdr:col>
      <xdr:colOff>533400</xdr:colOff>
      <xdr:row>20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47BDDB-E9EC-E049-BBD5-DF2444A5A6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0.06535</cdr:x>
      <cdr:y>0.00806</cdr:y>
    </cdr:from>
    <cdr:to>
      <cdr:x>0.20572</cdr:x>
      <cdr:y>0.0713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352746" y="29104"/>
          <a:ext cx="757647" cy="22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edennis/Desktop/Paradox%20of%20Debt/graphs/Chapter%2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eatise%20of%20Debt%20and%20Money/Big%207%20Comparison/Debt%20Snapshots%20by%20Cou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</sheetNames>
    <sheetDataSet>
      <sheetData sheetId="0">
        <row r="23">
          <cell r="B23">
            <v>2021</v>
          </cell>
        </row>
        <row r="24">
          <cell r="A24" t="str">
            <v>United States</v>
          </cell>
          <cell r="B24">
            <v>0.23929321772352311</v>
          </cell>
        </row>
        <row r="25">
          <cell r="A25" t="str">
            <v xml:space="preserve">China </v>
          </cell>
          <cell r="B25">
            <v>0.18453741781090927</v>
          </cell>
        </row>
        <row r="26">
          <cell r="A26" t="str">
            <v>Japan</v>
          </cell>
          <cell r="B26">
            <v>5.1377910560232914E-2</v>
          </cell>
        </row>
        <row r="27">
          <cell r="A27" t="str">
            <v>Germany</v>
          </cell>
          <cell r="B27">
            <v>4.3944976137112846E-2</v>
          </cell>
        </row>
        <row r="28">
          <cell r="A28" t="str">
            <v>United Kingdom</v>
          </cell>
          <cell r="B28">
            <v>3.3161880554665013E-2</v>
          </cell>
        </row>
        <row r="29">
          <cell r="A29" t="str">
            <v>India</v>
          </cell>
          <cell r="B29">
            <v>3.3021795896810952E-2</v>
          </cell>
        </row>
        <row r="30">
          <cell r="A30" t="str">
            <v>France</v>
          </cell>
          <cell r="B30">
            <v>3.0566805163739538E-2</v>
          </cell>
        </row>
        <row r="31">
          <cell r="A31" t="str">
            <v>Italy</v>
          </cell>
          <cell r="B31">
            <v>2.1850969924260083E-2</v>
          </cell>
        </row>
        <row r="32">
          <cell r="A32" t="str">
            <v>Canada</v>
          </cell>
          <cell r="B32">
            <v>2.0715501815405792E-2</v>
          </cell>
        </row>
        <row r="33">
          <cell r="A33" t="str">
            <v>Korea</v>
          </cell>
          <cell r="B33">
            <v>1.8715215524677819E-2</v>
          </cell>
        </row>
        <row r="34">
          <cell r="A34" t="str">
            <v>All Other</v>
          </cell>
          <cell r="B34">
            <v>0.32281430888866275</v>
          </cell>
        </row>
      </sheetData>
      <sheetData sheetId="1">
        <row r="16">
          <cell r="B16">
            <v>1970</v>
          </cell>
          <cell r="C16">
            <v>1971</v>
          </cell>
          <cell r="D16">
            <v>1972</v>
          </cell>
          <cell r="E16">
            <v>1973</v>
          </cell>
          <cell r="F16">
            <v>1974</v>
          </cell>
          <cell r="G16">
            <v>1975</v>
          </cell>
          <cell r="H16">
            <v>1976</v>
          </cell>
          <cell r="I16">
            <v>1977</v>
          </cell>
          <cell r="J16">
            <v>1978</v>
          </cell>
          <cell r="K16">
            <v>1979</v>
          </cell>
          <cell r="L16">
            <v>1980</v>
          </cell>
          <cell r="M16">
            <v>1981</v>
          </cell>
          <cell r="N16">
            <v>1982</v>
          </cell>
          <cell r="O16">
            <v>1983</v>
          </cell>
          <cell r="P16">
            <v>1984</v>
          </cell>
          <cell r="Q16">
            <v>1985</v>
          </cell>
          <cell r="R16">
            <v>1986</v>
          </cell>
          <cell r="S16">
            <v>1987</v>
          </cell>
          <cell r="T16">
            <v>1988</v>
          </cell>
          <cell r="U16">
            <v>1989</v>
          </cell>
          <cell r="V16">
            <v>1990</v>
          </cell>
          <cell r="W16">
            <v>1991</v>
          </cell>
          <cell r="X16">
            <v>1992</v>
          </cell>
          <cell r="Y16">
            <v>1993</v>
          </cell>
          <cell r="Z16">
            <v>1994</v>
          </cell>
          <cell r="AA16">
            <v>1995</v>
          </cell>
          <cell r="AB16">
            <v>1996</v>
          </cell>
          <cell r="AC16">
            <v>1997</v>
          </cell>
          <cell r="AD16">
            <v>1998</v>
          </cell>
          <cell r="AE16">
            <v>1999</v>
          </cell>
          <cell r="AF16">
            <v>2000</v>
          </cell>
          <cell r="AG16">
            <v>2001</v>
          </cell>
          <cell r="AH16">
            <v>2002</v>
          </cell>
          <cell r="AI16">
            <v>2003</v>
          </cell>
          <cell r="AJ16">
            <v>2004</v>
          </cell>
          <cell r="AK16">
            <v>2005</v>
          </cell>
          <cell r="AL16">
            <v>2006</v>
          </cell>
          <cell r="AM16">
            <v>2007</v>
          </cell>
          <cell r="AN16">
            <v>2008</v>
          </cell>
          <cell r="AO16">
            <v>2009</v>
          </cell>
          <cell r="AP16">
            <v>2010</v>
          </cell>
          <cell r="AQ16">
            <v>2011</v>
          </cell>
          <cell r="AR16">
            <v>2012</v>
          </cell>
          <cell r="AS16">
            <v>2013</v>
          </cell>
          <cell r="AT16">
            <v>2014</v>
          </cell>
          <cell r="AU16">
            <v>2015</v>
          </cell>
          <cell r="AV16">
            <v>2016</v>
          </cell>
          <cell r="AW16">
            <v>2017</v>
          </cell>
          <cell r="AX16">
            <v>2018</v>
          </cell>
          <cell r="AY16">
            <v>2019</v>
          </cell>
          <cell r="AZ16">
            <v>2020</v>
          </cell>
          <cell r="BA16">
            <v>2021</v>
          </cell>
        </row>
        <row r="17">
          <cell r="B17">
            <v>1.1538045372237529</v>
          </cell>
          <cell r="C17">
            <v>1.211497170400988</v>
          </cell>
          <cell r="D17">
            <v>1.2584165649605463</v>
          </cell>
          <cell r="E17">
            <v>1.2665202846875956</v>
          </cell>
          <cell r="F17">
            <v>1.2411191419851266</v>
          </cell>
          <cell r="G17">
            <v>1.2561784714067079</v>
          </cell>
          <cell r="H17">
            <v>1.2271310154837147</v>
          </cell>
          <cell r="I17">
            <v>1.228581642471138</v>
          </cell>
          <cell r="J17">
            <v>1.2467195951993024</v>
          </cell>
          <cell r="K17">
            <v>1.2674304987870599</v>
          </cell>
          <cell r="L17">
            <v>1.2941642249968723</v>
          </cell>
          <cell r="M17">
            <v>1.3112934515628936</v>
          </cell>
          <cell r="N17">
            <v>1.34703426610207</v>
          </cell>
          <cell r="O17">
            <v>1.3794462174793041</v>
          </cell>
          <cell r="P17">
            <v>1.4309640895307121</v>
          </cell>
          <cell r="Q17">
            <v>1.4259169572264909</v>
          </cell>
          <cell r="R17">
            <v>1.4061881755542562</v>
          </cell>
          <cell r="S17">
            <v>1.4754789861582438</v>
          </cell>
          <cell r="T17">
            <v>1.5373210325880078</v>
          </cell>
          <cell r="U17">
            <v>1.5823844306879067</v>
          </cell>
          <cell r="V17">
            <v>1.6527067567052647</v>
          </cell>
          <cell r="W17">
            <v>1.6909018805210208</v>
          </cell>
          <cell r="X17">
            <v>1.7509799826550596</v>
          </cell>
          <cell r="Y17">
            <v>1.8210991293619005</v>
          </cell>
          <cell r="Z17">
            <v>1.842110384792031</v>
          </cell>
          <cell r="AA17">
            <v>1.8797433674709061</v>
          </cell>
          <cell r="AB17">
            <v>1.9086745311298841</v>
          </cell>
          <cell r="AC17">
            <v>1.924106492027942</v>
          </cell>
          <cell r="AD17">
            <v>1.9050132755568234</v>
          </cell>
          <cell r="AE17">
            <v>1.9541762744381863</v>
          </cell>
          <cell r="AF17">
            <v>1.9820675519637472</v>
          </cell>
          <cell r="AG17">
            <v>2.0286399352448834</v>
          </cell>
          <cell r="AH17">
            <v>2.0506101806080594</v>
          </cell>
          <cell r="AI17">
            <v>2.087501835640555</v>
          </cell>
          <cell r="AJ17">
            <v>2.1330341401889106</v>
          </cell>
          <cell r="AK17">
            <v>2.1871990218788375</v>
          </cell>
          <cell r="AL17">
            <v>2.1965828932700475</v>
          </cell>
          <cell r="AM17">
            <v>2.233376328058112</v>
          </cell>
          <cell r="AN17">
            <v>2.3448256760571713</v>
          </cell>
          <cell r="AO17">
            <v>2.5327999867830591</v>
          </cell>
          <cell r="AP17">
            <v>2.5690340747267761</v>
          </cell>
          <cell r="AQ17">
            <v>2.664747943296474</v>
          </cell>
          <cell r="AR17">
            <v>2.7492476938797221</v>
          </cell>
          <cell r="AS17">
            <v>2.7593944233875995</v>
          </cell>
          <cell r="AT17">
            <v>2.8233002966437297</v>
          </cell>
          <cell r="AU17">
            <v>2.8803129583270444</v>
          </cell>
          <cell r="AV17">
            <v>2.9739645685196523</v>
          </cell>
          <cell r="AW17">
            <v>2.9917346011237669</v>
          </cell>
          <cell r="AX17">
            <v>3.045248651076474</v>
          </cell>
          <cell r="AY17">
            <v>3.1070701713474476</v>
          </cell>
          <cell r="AZ17">
            <v>3.5604238617436859</v>
          </cell>
          <cell r="BA17">
            <v>3.4576415847147173</v>
          </cell>
        </row>
        <row r="18">
          <cell r="B18">
            <v>0.94360453722375293</v>
          </cell>
          <cell r="C18">
            <v>1.0108971704009881</v>
          </cell>
          <cell r="D18">
            <v>1.0813165649605463</v>
          </cell>
          <cell r="E18">
            <v>1.1082202846875957</v>
          </cell>
          <cell r="F18">
            <v>1.0869191419851267</v>
          </cell>
          <cell r="G18">
            <v>1.0952784714067079</v>
          </cell>
          <cell r="H18">
            <v>1.0761310154837147</v>
          </cell>
          <cell r="I18">
            <v>1.0786816424711381</v>
          </cell>
          <cell r="J18">
            <v>1.0743195951993023</v>
          </cell>
          <cell r="K18">
            <v>1.06923049878706</v>
          </cell>
          <cell r="L18">
            <v>1.0801322142792307</v>
          </cell>
          <cell r="M18">
            <v>1.0844836987435222</v>
          </cell>
          <cell r="N18">
            <v>1.0863444488463274</v>
          </cell>
          <cell r="O18">
            <v>1.1067636023524237</v>
          </cell>
          <cell r="P18">
            <v>1.1343713540230371</v>
          </cell>
          <cell r="Q18">
            <v>1.113953132583511</v>
          </cell>
          <cell r="R18">
            <v>1.0879368367825346</v>
          </cell>
          <cell r="S18">
            <v>1.1339661794397804</v>
          </cell>
          <cell r="T18">
            <v>1.1961167170043185</v>
          </cell>
          <cell r="U18">
            <v>1.2321584278289039</v>
          </cell>
          <cell r="V18">
            <v>1.2885601778113385</v>
          </cell>
          <cell r="W18">
            <v>1.3184384589969182</v>
          </cell>
          <cell r="X18">
            <v>1.3413922659359339</v>
          </cell>
          <cell r="Y18">
            <v>1.3450319499173875</v>
          </cell>
          <cell r="Z18">
            <v>1.3339215737820582</v>
          </cell>
          <cell r="AA18">
            <v>1.3075851888301142</v>
          </cell>
          <cell r="AB18">
            <v>1.2964296946968283</v>
          </cell>
          <cell r="AC18">
            <v>1.2975539034319581</v>
          </cell>
          <cell r="AD18">
            <v>1.2784887520663846</v>
          </cell>
          <cell r="AE18">
            <v>1.3334497630690594</v>
          </cell>
          <cell r="AF18">
            <v>1.3774932730185045</v>
          </cell>
          <cell r="AG18">
            <v>1.4284579161155015</v>
          </cell>
          <cell r="AH18">
            <v>1.4303670831359208</v>
          </cell>
          <cell r="AI18">
            <v>1.4257799866715015</v>
          </cell>
          <cell r="AJ18">
            <v>1.4527743771455572</v>
          </cell>
          <cell r="AK18">
            <v>1.4931605373632744</v>
          </cell>
          <cell r="AL18">
            <v>1.5329651708647527</v>
          </cell>
          <cell r="AM18">
            <v>1.569518386240254</v>
          </cell>
          <cell r="AN18">
            <v>1.6417268021956559</v>
          </cell>
          <cell r="AO18">
            <v>1.7206829201821423</v>
          </cell>
          <cell r="AP18">
            <v>1.7256298317188945</v>
          </cell>
          <cell r="AQ18">
            <v>1.7876681032345625</v>
          </cell>
          <cell r="AR18">
            <v>1.8292517101258314</v>
          </cell>
          <cell r="AS18">
            <v>1.8113348296836005</v>
          </cell>
          <cell r="AT18">
            <v>1.8679228536563381</v>
          </cell>
          <cell r="AU18">
            <v>1.9245159583270444</v>
          </cell>
          <cell r="AV18">
            <v>1.9943965685196521</v>
          </cell>
          <cell r="AW18">
            <v>2.0075976011237668</v>
          </cell>
          <cell r="AX18">
            <v>2.065248651076474</v>
          </cell>
          <cell r="AY18">
            <v>2.1370701713474478</v>
          </cell>
          <cell r="AZ18">
            <v>2.4104238617436859</v>
          </cell>
          <cell r="BA18">
            <v>2.3276415847147174</v>
          </cell>
        </row>
        <row r="19">
          <cell r="B19">
            <v>0.2102</v>
          </cell>
          <cell r="C19">
            <v>0.2006</v>
          </cell>
          <cell r="D19">
            <v>0.17710000000000001</v>
          </cell>
          <cell r="E19">
            <v>0.1583</v>
          </cell>
          <cell r="F19">
            <v>0.1542</v>
          </cell>
          <cell r="G19">
            <v>0.16089999999999999</v>
          </cell>
          <cell r="H19">
            <v>0.151</v>
          </cell>
          <cell r="I19">
            <v>0.14990000000000001</v>
          </cell>
          <cell r="J19">
            <v>0.1724</v>
          </cell>
          <cell r="K19">
            <v>0.19819999999999999</v>
          </cell>
          <cell r="L19">
            <v>0.21403201071764169</v>
          </cell>
          <cell r="M19">
            <v>0.22680975281937124</v>
          </cell>
          <cell r="N19">
            <v>0.26068981725574247</v>
          </cell>
          <cell r="O19">
            <v>0.27268261512688036</v>
          </cell>
          <cell r="P19">
            <v>0.2965927355076749</v>
          </cell>
          <cell r="Q19">
            <v>0.31196382464297989</v>
          </cell>
          <cell r="R19">
            <v>0.31825133877172157</v>
          </cell>
          <cell r="S19">
            <v>0.34151280671846346</v>
          </cell>
          <cell r="T19">
            <v>0.34120431558368935</v>
          </cell>
          <cell r="U19">
            <v>0.35022600285900274</v>
          </cell>
          <cell r="V19">
            <v>0.36414657889392626</v>
          </cell>
          <cell r="W19">
            <v>0.3724634215241025</v>
          </cell>
          <cell r="X19">
            <v>0.40958771671912569</v>
          </cell>
          <cell r="Y19">
            <v>0.47606717944451299</v>
          </cell>
          <cell r="Z19">
            <v>0.50818881100997293</v>
          </cell>
          <cell r="AA19">
            <v>0.57215817864079188</v>
          </cell>
          <cell r="AB19">
            <v>0.61224483643305572</v>
          </cell>
          <cell r="AC19">
            <v>0.62655258859598384</v>
          </cell>
          <cell r="AD19">
            <v>0.62652452349043897</v>
          </cell>
          <cell r="AE19">
            <v>0.62072651136912682</v>
          </cell>
          <cell r="AF19">
            <v>0.60457427894524263</v>
          </cell>
          <cell r="AG19">
            <v>0.60018201912938207</v>
          </cell>
          <cell r="AH19">
            <v>0.62024309747213857</v>
          </cell>
          <cell r="AI19">
            <v>0.66172184896905339</v>
          </cell>
          <cell r="AJ19">
            <v>0.68025976304335334</v>
          </cell>
          <cell r="AK19">
            <v>0.69403848451556305</v>
          </cell>
          <cell r="AL19">
            <v>0.66361772240529471</v>
          </cell>
          <cell r="AM19">
            <v>0.66385794181785818</v>
          </cell>
          <cell r="AN19">
            <v>0.70309887386151515</v>
          </cell>
          <cell r="AO19">
            <v>0.81211706660091687</v>
          </cell>
          <cell r="AP19">
            <v>0.84340424300788175</v>
          </cell>
          <cell r="AQ19">
            <v>0.87707984006191164</v>
          </cell>
          <cell r="AR19">
            <v>0.9199959837538908</v>
          </cell>
          <cell r="AS19">
            <v>0.94805959370399906</v>
          </cell>
          <cell r="AT19">
            <v>0.9553774429873918</v>
          </cell>
          <cell r="AU19">
            <v>0.95579700000000001</v>
          </cell>
          <cell r="AV19">
            <v>0.97956799999999999</v>
          </cell>
          <cell r="AW19">
            <v>0.98413700000000004</v>
          </cell>
          <cell r="AX19">
            <v>0.98</v>
          </cell>
          <cell r="AY19">
            <v>0.97</v>
          </cell>
          <cell r="AZ19">
            <v>1.1499999999999999</v>
          </cell>
          <cell r="BA19">
            <v>1.1299999999999999</v>
          </cell>
        </row>
        <row r="20">
          <cell r="G20">
            <v>7.5945530597861903E-3</v>
          </cell>
          <cell r="H20">
            <v>-9.0143413891183907E-3</v>
          </cell>
          <cell r="I20">
            <v>-9.8738836582871613E-4</v>
          </cell>
          <cell r="J20">
            <v>1.3940409116446483E-2</v>
          </cell>
          <cell r="K20">
            <v>8.3744203043615243E-3</v>
          </cell>
          <cell r="L20">
            <v>-6.0008697850576194E-3</v>
          </cell>
          <cell r="M20">
            <v>-7.8154524506019989E-3</v>
          </cell>
          <cell r="N20">
            <v>-2.0657607502200102E-2</v>
          </cell>
          <cell r="O20">
            <v>-9.2262840032867072E-3</v>
          </cell>
          <cell r="P20">
            <v>-1.6506986846756264E-3</v>
          </cell>
          <cell r="Q20">
            <v>-6.2548447883593397E-5</v>
          </cell>
          <cell r="R20">
            <v>3.1498153875649765E-3</v>
          </cell>
          <cell r="S20">
            <v>-4.7591093001866343E-3</v>
          </cell>
          <cell r="T20">
            <v>-4.5334656759975986E-3</v>
          </cell>
          <cell r="U20">
            <v>-4.5561420857366045E-3</v>
          </cell>
          <cell r="V20">
            <v>-7.83516225892005E-3</v>
          </cell>
          <cell r="W20">
            <v>-5.1354088379927439E-3</v>
          </cell>
          <cell r="X20">
            <v>2.7781124251453743E-3</v>
          </cell>
          <cell r="Y20">
            <v>6.7959474656278471E-3</v>
          </cell>
          <cell r="Z20">
            <v>5.3194876507664419E-3</v>
          </cell>
          <cell r="AA20">
            <v>6.7705778116417502E-3</v>
          </cell>
          <cell r="AB20">
            <v>1.2804964443892066E-2</v>
          </cell>
          <cell r="AC20">
            <v>2.6017992312714372E-2</v>
          </cell>
          <cell r="AD20">
            <v>2.5080385001424496E-2</v>
          </cell>
          <cell r="AE20">
            <v>3.3962743651907927E-2</v>
          </cell>
          <cell r="AF20">
            <v>1.183610506942972E-2</v>
          </cell>
          <cell r="AG20">
            <v>1.522520166805265E-2</v>
          </cell>
          <cell r="AH20">
            <v>1.1802525627771223E-2</v>
          </cell>
          <cell r="AI20">
            <v>8.6839215248582999E-3</v>
          </cell>
          <cell r="AJ20">
            <v>4.3361258396787073E-3</v>
          </cell>
          <cell r="AK20">
            <v>-6.225659494507962E-5</v>
          </cell>
          <cell r="AL20">
            <v>2.2274040116952189E-4</v>
          </cell>
          <cell r="AM20">
            <v>-3.2833130239969515E-3</v>
          </cell>
          <cell r="AN20">
            <v>-9.6572119200774645E-3</v>
          </cell>
          <cell r="AO20">
            <v>-8.1996044604222308E-3</v>
          </cell>
          <cell r="AP20">
            <v>-8.3380793650508749E-3</v>
          </cell>
          <cell r="AQ20">
            <v>-1.0306048721317018E-2</v>
          </cell>
          <cell r="AR20">
            <v>-1.2253069037488691E-2</v>
          </cell>
          <cell r="AS20">
            <v>-8.6733261388480965E-3</v>
          </cell>
          <cell r="AT20">
            <v>-1.3097290168746788E-2</v>
          </cell>
          <cell r="AU20">
            <v>-3.7446435226300874E-3</v>
          </cell>
          <cell r="AV20">
            <v>-7.5823073522811322E-3</v>
          </cell>
          <cell r="AW20">
            <v>-5.1528016100706097E-3</v>
          </cell>
          <cell r="AX20">
            <v>-5.642848882549868E-3</v>
          </cell>
          <cell r="AY20">
            <v>-6.6698025195932407E-3</v>
          </cell>
          <cell r="AZ20">
            <v>-2.3769999999999999E-2</v>
          </cell>
          <cell r="BA20">
            <v>-0.01</v>
          </cell>
        </row>
      </sheetData>
      <sheetData sheetId="2">
        <row r="25">
          <cell r="B25">
            <v>1995</v>
          </cell>
          <cell r="C25">
            <v>1996</v>
          </cell>
          <cell r="D25">
            <v>1997</v>
          </cell>
          <cell r="E25">
            <v>1998</v>
          </cell>
          <cell r="F25">
            <v>1999</v>
          </cell>
          <cell r="G25">
            <v>2000</v>
          </cell>
          <cell r="H25">
            <v>2001</v>
          </cell>
          <cell r="I25">
            <v>2002</v>
          </cell>
          <cell r="J25">
            <v>2003</v>
          </cell>
          <cell r="K25">
            <v>2004</v>
          </cell>
          <cell r="L25">
            <v>2005</v>
          </cell>
          <cell r="M25">
            <v>2006</v>
          </cell>
          <cell r="N25">
            <v>2007</v>
          </cell>
          <cell r="O25">
            <v>2008</v>
          </cell>
          <cell r="P25">
            <v>2009</v>
          </cell>
          <cell r="Q25">
            <v>2010</v>
          </cell>
          <cell r="R25">
            <v>2011</v>
          </cell>
          <cell r="S25">
            <v>2012</v>
          </cell>
          <cell r="T25">
            <v>2013</v>
          </cell>
          <cell r="U25">
            <v>2014</v>
          </cell>
          <cell r="V25">
            <v>2015</v>
          </cell>
          <cell r="W25">
            <v>2016</v>
          </cell>
          <cell r="X25">
            <v>2017</v>
          </cell>
          <cell r="Y25">
            <v>2018</v>
          </cell>
          <cell r="Z25">
            <v>2019</v>
          </cell>
          <cell r="AA25">
            <v>2020</v>
          </cell>
          <cell r="AB25">
            <v>2021</v>
          </cell>
        </row>
        <row r="26">
          <cell r="A26" t="str">
            <v>Total Domestic Economy</v>
          </cell>
          <cell r="B26">
            <v>6.8716939352933938E-3</v>
          </cell>
          <cell r="C26">
            <v>1.3657459516157615E-2</v>
          </cell>
          <cell r="D26">
            <v>2.9285115036515541E-2</v>
          </cell>
          <cell r="E26">
            <v>2.7716907535390994E-2</v>
          </cell>
          <cell r="F26">
            <v>2.8550999795712247E-2</v>
          </cell>
          <cell r="G26">
            <v>1.4685525859780182E-2</v>
          </cell>
          <cell r="H26">
            <v>1.7985088008815174E-2</v>
          </cell>
          <cell r="I26">
            <v>1.5662742329547421E-2</v>
          </cell>
          <cell r="J26">
            <v>7.7637278634220923E-3</v>
          </cell>
          <cell r="K26">
            <v>9.1138249560236053E-3</v>
          </cell>
          <cell r="L26">
            <v>1.5036332608438143E-3</v>
          </cell>
          <cell r="M26">
            <v>8.4050010567059195E-4</v>
          </cell>
          <cell r="N26">
            <v>-4.5428947067683726E-3</v>
          </cell>
          <cell r="O26">
            <v>-6.5776294325947367E-3</v>
          </cell>
          <cell r="P26">
            <v>-3.6998305964841285E-3</v>
          </cell>
          <cell r="Q26">
            <v>-8.027643136733726E-3</v>
          </cell>
          <cell r="R26">
            <v>-1.1893732215059368E-2</v>
          </cell>
          <cell r="S26">
            <v>-1.3235729959317032E-2</v>
          </cell>
          <cell r="T26">
            <v>-9.5749745562261381E-3</v>
          </cell>
          <cell r="U26">
            <v>-1.2786471136572117E-2</v>
          </cell>
          <cell r="V26">
            <v>-4.8976997677763817E-3</v>
          </cell>
          <cell r="W26">
            <v>-6.2179233667705898E-3</v>
          </cell>
          <cell r="X26">
            <v>-7.121826903423052E-3</v>
          </cell>
          <cell r="Y26">
            <v>-6.7038052373504849E-3</v>
          </cell>
          <cell r="Z26">
            <v>-7.0237330702746254E-3</v>
          </cell>
          <cell r="AA26">
            <v>-2.5247008428225009E-2</v>
          </cell>
          <cell r="AB26">
            <v>-6.5911057290195139E-3</v>
          </cell>
        </row>
        <row r="27">
          <cell r="A27" t="str">
            <v>Households</v>
          </cell>
          <cell r="B27">
            <v>3.124369541148973E-2</v>
          </cell>
          <cell r="C27">
            <v>2.6593290450714523E-2</v>
          </cell>
          <cell r="D27">
            <v>3.2975716876017275E-2</v>
          </cell>
          <cell r="E27">
            <v>2.7562390766255312E-2</v>
          </cell>
          <cell r="F27">
            <v>2.8991004195756249E-2</v>
          </cell>
          <cell r="G27">
            <v>2.7020746058221915E-2</v>
          </cell>
          <cell r="H27">
            <v>2.85544620326359E-2</v>
          </cell>
          <cell r="I27">
            <v>3.4352578755726532E-2</v>
          </cell>
          <cell r="J27">
            <v>2.8332247126042515E-2</v>
          </cell>
          <cell r="K27">
            <v>2.5015853835570305E-2</v>
          </cell>
          <cell r="L27">
            <v>1.9457116413406764E-2</v>
          </cell>
          <cell r="M27">
            <v>2.240216551744267E-2</v>
          </cell>
          <cell r="N27">
            <v>2.4247475283049366E-2</v>
          </cell>
          <cell r="O27">
            <v>2.4952918311576096E-2</v>
          </cell>
          <cell r="P27">
            <v>4.321751060449492E-2</v>
          </cell>
          <cell r="Q27">
            <v>4.2050968287123527E-2</v>
          </cell>
          <cell r="R27">
            <v>3.7094756122102765E-2</v>
          </cell>
          <cell r="S27">
            <v>3.8514039861360948E-2</v>
          </cell>
          <cell r="T27">
            <v>2.8447483909201699E-2</v>
          </cell>
          <cell r="U27">
            <v>3.1482433239992162E-2</v>
          </cell>
          <cell r="V27">
            <v>2.8628789545754599E-2</v>
          </cell>
          <cell r="W27">
            <v>2.6818181614599826E-2</v>
          </cell>
          <cell r="X27">
            <v>2.5062081142553958E-2</v>
          </cell>
          <cell r="Y27">
            <v>2.5776513885940152E-2</v>
          </cell>
          <cell r="Z27">
            <v>2.7865425307160248E-2</v>
          </cell>
          <cell r="AA27">
            <v>7.9332340147523162E-2</v>
          </cell>
          <cell r="AB27">
            <v>4.8384798917249811E-2</v>
          </cell>
        </row>
        <row r="28">
          <cell r="A28" t="str">
            <v>Non-Financial Businesses</v>
          </cell>
          <cell r="B28">
            <v>3.0696682658793622E-3</v>
          </cell>
          <cell r="C28">
            <v>1.2731475937997417E-2</v>
          </cell>
          <cell r="D28">
            <v>1.8393470890020375E-2</v>
          </cell>
          <cell r="E28">
            <v>1.4893494326499109E-2</v>
          </cell>
          <cell r="F28">
            <v>1.7778749216063591E-2</v>
          </cell>
          <cell r="G28">
            <v>-4.9127400888914112E-3</v>
          </cell>
          <cell r="H28">
            <v>-2.014080370902646E-4</v>
          </cell>
          <cell r="I28">
            <v>3.1466426059561584E-3</v>
          </cell>
          <cell r="J28">
            <v>8.5777708086282427E-3</v>
          </cell>
          <cell r="K28">
            <v>8.1975643571688423E-3</v>
          </cell>
          <cell r="L28">
            <v>3.7803369204026543E-4</v>
          </cell>
          <cell r="M28">
            <v>-9.5708909138965733E-3</v>
          </cell>
          <cell r="N28">
            <v>-1.2060162854410134E-2</v>
          </cell>
          <cell r="O28">
            <v>-1.9604860246084977E-2</v>
          </cell>
          <cell r="P28">
            <v>7.0481566399261683E-3</v>
          </cell>
          <cell r="Q28">
            <v>4.0195889136578258E-3</v>
          </cell>
          <cell r="R28">
            <v>-1.053801784740363E-2</v>
          </cell>
          <cell r="S28">
            <v>-1.1978421795767382E-2</v>
          </cell>
          <cell r="T28">
            <v>-1.7467380775217642E-3</v>
          </cell>
          <cell r="U28">
            <v>-9.2524868004174813E-3</v>
          </cell>
          <cell r="V28">
            <v>-4.9590744515831033E-3</v>
          </cell>
          <cell r="W28">
            <v>3.7666740268343051E-4</v>
          </cell>
          <cell r="X28">
            <v>-1.0311340735232081E-3</v>
          </cell>
          <cell r="Y28">
            <v>-1.0368884802480717E-2</v>
          </cell>
          <cell r="Z28">
            <v>-3.3491624839703722E-3</v>
          </cell>
          <cell r="AA28">
            <v>-8.645132631868795E-3</v>
          </cell>
          <cell r="AB28">
            <v>1.2610341993147171E-2</v>
          </cell>
        </row>
        <row r="29">
          <cell r="A29" t="str">
            <v>Financial Institutions</v>
          </cell>
          <cell r="B29">
            <v>2.3597818509861812E-2</v>
          </cell>
          <cell r="C29">
            <v>1.3378067919298934E-2</v>
          </cell>
          <cell r="D29">
            <v>1.4431467155344723E-2</v>
          </cell>
          <cell r="E29">
            <v>9.0329468196160886E-3</v>
          </cell>
          <cell r="F29">
            <v>-2.1793075073607881E-3</v>
          </cell>
          <cell r="G29">
            <v>5.7470681980471994E-3</v>
          </cell>
          <cell r="H29">
            <v>3.4174395970799731E-3</v>
          </cell>
          <cell r="I29">
            <v>9.7375406858183373E-3</v>
          </cell>
          <cell r="J29">
            <v>1.0961097445044445E-2</v>
          </cell>
          <cell r="K29">
            <v>1.1860843582737627E-2</v>
          </cell>
          <cell r="L29">
            <v>1.5250570592832776E-2</v>
          </cell>
          <cell r="M29">
            <v>1.2420483555115455E-2</v>
          </cell>
          <cell r="N29">
            <v>9.6144639590156258E-3</v>
          </cell>
          <cell r="O29">
            <v>2.0721967756009662E-2</v>
          </cell>
          <cell r="P29">
            <v>1.7746592573704981E-2</v>
          </cell>
          <cell r="Q29">
            <v>1.4814053265195075E-2</v>
          </cell>
          <cell r="R29">
            <v>1.3125492777138837E-2</v>
          </cell>
          <cell r="S29">
            <v>1.0043622752011047E-2</v>
          </cell>
          <cell r="T29">
            <v>4.5230230175914727E-3</v>
          </cell>
          <cell r="U29">
            <v>3.9903120965890668E-3</v>
          </cell>
          <cell r="V29">
            <v>7.6650160665283386E-3</v>
          </cell>
          <cell r="W29">
            <v>2.9824354749928227E-3</v>
          </cell>
          <cell r="X29">
            <v>-1.596931386747035E-3</v>
          </cell>
          <cell r="Y29">
            <v>7.6718836039075004E-4</v>
          </cell>
          <cell r="Z29">
            <v>-9.2335573621943822E-4</v>
          </cell>
          <cell r="AA29">
            <v>-5.3482233273975978E-3</v>
          </cell>
          <cell r="AB29">
            <v>-3.3651856754902901E-3</v>
          </cell>
        </row>
        <row r="30">
          <cell r="A30" t="str">
            <v>General Government</v>
          </cell>
          <cell r="B30">
            <v>-5.1039488251937506E-2</v>
          </cell>
          <cell r="C30">
            <v>-3.9045374791853257E-2</v>
          </cell>
          <cell r="D30">
            <v>-3.6514766660094254E-2</v>
          </cell>
          <cell r="E30">
            <v>-2.3771924376979513E-2</v>
          </cell>
          <cell r="F30">
            <v>-1.6038731815889589E-2</v>
          </cell>
          <cell r="G30">
            <v>-1.3170223876916675E-2</v>
          </cell>
          <cell r="H30">
            <v>-1.378475588046498E-2</v>
          </cell>
          <cell r="I30">
            <v>-3.1573390515272949E-2</v>
          </cell>
          <cell r="J30">
            <v>-4.0107387516293107E-2</v>
          </cell>
          <cell r="K30">
            <v>-3.5959849096169748E-2</v>
          </cell>
          <cell r="L30">
            <v>-3.3583220971744959E-2</v>
          </cell>
          <cell r="M30">
            <v>-2.4410717538453551E-2</v>
          </cell>
          <cell r="N30">
            <v>-2.6345185870027397E-2</v>
          </cell>
          <cell r="O30">
            <v>-3.2648157324886497E-2</v>
          </cell>
          <cell r="P30">
            <v>-7.17120904146102E-2</v>
          </cell>
          <cell r="Q30">
            <v>-6.8912253602710152E-2</v>
          </cell>
          <cell r="R30">
            <v>-5.157596326689734E-2</v>
          </cell>
          <cell r="S30">
            <v>-4.9814970776921645E-2</v>
          </cell>
          <cell r="T30">
            <v>-4.0798743405497544E-2</v>
          </cell>
          <cell r="U30">
            <v>-3.9006729672735864E-2</v>
          </cell>
          <cell r="V30">
            <v>-3.6232430928476216E-2</v>
          </cell>
          <cell r="W30">
            <v>-3.6395207859046666E-2</v>
          </cell>
          <cell r="X30">
            <v>-2.9556277479875274E-2</v>
          </cell>
          <cell r="Y30">
            <v>-2.287862268120067E-2</v>
          </cell>
          <cell r="Z30">
            <v>-3.0616640157245065E-2</v>
          </cell>
          <cell r="AA30">
            <v>-9.0585992616481772E-2</v>
          </cell>
          <cell r="AB30">
            <v>-6.4221060963926199E-2</v>
          </cell>
        </row>
        <row r="31">
          <cell r="A31" t="str">
            <v>Rest of World</v>
          </cell>
          <cell r="B31">
            <v>-6.8716939352933938E-3</v>
          </cell>
          <cell r="C31">
            <v>-1.3657459516157615E-2</v>
          </cell>
          <cell r="D31">
            <v>-2.9285115036515541E-2</v>
          </cell>
          <cell r="E31">
            <v>-2.7716907535390994E-2</v>
          </cell>
          <cell r="F31">
            <v>-2.8550999795712247E-2</v>
          </cell>
          <cell r="G31">
            <v>-1.4685525859780182E-2</v>
          </cell>
          <cell r="H31">
            <v>-1.7985088008815174E-2</v>
          </cell>
          <cell r="I31">
            <v>-1.5662742329547421E-2</v>
          </cell>
          <cell r="J31">
            <v>-7.7637278634220923E-3</v>
          </cell>
          <cell r="K31">
            <v>-9.1138249560236053E-3</v>
          </cell>
          <cell r="L31">
            <v>-1.5036332608438143E-3</v>
          </cell>
          <cell r="M31">
            <v>-8.4050010567059195E-4</v>
          </cell>
          <cell r="N31">
            <v>4.5423799311642065E-3</v>
          </cell>
          <cell r="O31">
            <v>6.5776294325947367E-3</v>
          </cell>
          <cell r="P31">
            <v>3.6998305964841285E-3</v>
          </cell>
          <cell r="Q31">
            <v>8.027643136733726E-3</v>
          </cell>
          <cell r="R31">
            <v>1.1893732215059368E-2</v>
          </cell>
          <cell r="S31">
            <v>1.3235729959317032E-2</v>
          </cell>
          <cell r="T31">
            <v>9.5754463925517789E-3</v>
          </cell>
          <cell r="U31">
            <v>1.2787400521012919E-2</v>
          </cell>
          <cell r="V31">
            <v>4.8976997677763817E-3</v>
          </cell>
          <cell r="W31">
            <v>6.2179233667705898E-3</v>
          </cell>
          <cell r="X31">
            <v>7.121826903423052E-3</v>
          </cell>
          <cell r="Y31">
            <v>6.7042281636792564E-3</v>
          </cell>
          <cell r="Z31">
            <v>7.0237330702746254E-3</v>
          </cell>
          <cell r="AA31">
            <v>2.5257832161988864E-2</v>
          </cell>
          <cell r="AB31">
            <v>6.5911057290195139E-3</v>
          </cell>
        </row>
      </sheetData>
      <sheetData sheetId="3">
        <row r="2">
          <cell r="C2" t="str">
            <v>UK</v>
          </cell>
          <cell r="D2" t="str">
            <v>France</v>
          </cell>
          <cell r="E2" t="str">
            <v>US</v>
          </cell>
          <cell r="F2" t="str">
            <v>Germany</v>
          </cell>
          <cell r="G2" t="str">
            <v>India</v>
          </cell>
          <cell r="H2" t="str">
            <v>Japan</v>
          </cell>
          <cell r="I2" t="str">
            <v>China</v>
          </cell>
        </row>
        <row r="43">
          <cell r="B43">
            <v>1980</v>
          </cell>
          <cell r="C43">
            <v>0.58260000000000001</v>
          </cell>
          <cell r="D43">
            <v>0.52310000000000001</v>
          </cell>
          <cell r="E43">
            <v>0.65990000000000004</v>
          </cell>
        </row>
        <row r="44">
          <cell r="B44">
            <v>1981</v>
          </cell>
          <cell r="C44">
            <v>0.60160000000000002</v>
          </cell>
          <cell r="D44">
            <v>0.51729999999999998</v>
          </cell>
          <cell r="E44">
            <v>0.65580000000000005</v>
          </cell>
        </row>
        <row r="45">
          <cell r="B45">
            <v>1982</v>
          </cell>
          <cell r="C45">
            <v>0.57720000000000005</v>
          </cell>
          <cell r="D45">
            <v>0.51180000000000003</v>
          </cell>
          <cell r="E45">
            <v>0.64510000000000001</v>
          </cell>
        </row>
        <row r="46">
          <cell r="B46">
            <v>1983</v>
          </cell>
          <cell r="C46">
            <v>0.57079999999999997</v>
          </cell>
          <cell r="D46">
            <v>0.51019999999999999</v>
          </cell>
          <cell r="E46">
            <v>0.63949999999999996</v>
          </cell>
        </row>
        <row r="47">
          <cell r="B47">
            <v>1984</v>
          </cell>
          <cell r="C47">
            <v>0.52849999999999997</v>
          </cell>
          <cell r="D47">
            <v>0.51029999999999998</v>
          </cell>
          <cell r="E47">
            <v>0.64200000000000002</v>
          </cell>
        </row>
        <row r="48">
          <cell r="B48">
            <v>1985</v>
          </cell>
          <cell r="C48">
            <v>0.55189999999999995</v>
          </cell>
          <cell r="D48">
            <v>0.51280000000000003</v>
          </cell>
          <cell r="E48">
            <v>0.63790000000000002</v>
          </cell>
        </row>
        <row r="49">
          <cell r="B49">
            <v>1986</v>
          </cell>
          <cell r="C49">
            <v>0.54979999999999996</v>
          </cell>
          <cell r="D49">
            <v>0.51790000000000003</v>
          </cell>
          <cell r="E49">
            <v>0.63919999999999999</v>
          </cell>
        </row>
        <row r="50">
          <cell r="B50">
            <v>1987</v>
          </cell>
          <cell r="C50">
            <v>0.56699999999999995</v>
          </cell>
          <cell r="D50">
            <v>0.51859999999999995</v>
          </cell>
          <cell r="E50">
            <v>0.64319999999999999</v>
          </cell>
        </row>
        <row r="51">
          <cell r="B51">
            <v>1988</v>
          </cell>
          <cell r="C51">
            <v>0.54420000000000002</v>
          </cell>
          <cell r="D51">
            <v>0.51919999999999999</v>
          </cell>
          <cell r="E51">
            <v>0.65549999999999997</v>
          </cell>
        </row>
        <row r="52">
          <cell r="B52">
            <v>1989</v>
          </cell>
          <cell r="C52">
            <v>0.54500000000000004</v>
          </cell>
          <cell r="D52">
            <v>0.52229999999999999</v>
          </cell>
          <cell r="E52">
            <v>0.65620000000000001</v>
          </cell>
        </row>
        <row r="53">
          <cell r="B53">
            <v>1990</v>
          </cell>
          <cell r="C53">
            <v>0.51439999999999997</v>
          </cell>
          <cell r="D53">
            <v>0.51559999999999995</v>
          </cell>
          <cell r="E53">
            <v>0.65759999999999996</v>
          </cell>
        </row>
        <row r="54">
          <cell r="B54">
            <v>1991</v>
          </cell>
          <cell r="C54">
            <v>0.51429999999999998</v>
          </cell>
          <cell r="D54">
            <v>0.51919999999999999</v>
          </cell>
          <cell r="E54">
            <v>0.65800000000000003</v>
          </cell>
        </row>
        <row r="55">
          <cell r="B55">
            <v>1992</v>
          </cell>
          <cell r="C55">
            <v>0.53849999999999998</v>
          </cell>
          <cell r="D55">
            <v>0.53300000000000003</v>
          </cell>
          <cell r="E55">
            <v>0.6724</v>
          </cell>
        </row>
        <row r="56">
          <cell r="B56">
            <v>1993</v>
          </cell>
          <cell r="C56">
            <v>0.55430000000000001</v>
          </cell>
          <cell r="D56">
            <v>0.53539999999999999</v>
          </cell>
          <cell r="E56">
            <v>0.67469999999999997</v>
          </cell>
          <cell r="F56">
            <v>0.53169999999999995</v>
          </cell>
        </row>
        <row r="57">
          <cell r="B57">
            <v>1994</v>
          </cell>
          <cell r="C57">
            <v>0.55589999999999995</v>
          </cell>
          <cell r="D57">
            <v>0.53480000000000005</v>
          </cell>
          <cell r="E57">
            <v>0.67530000000000001</v>
          </cell>
        </row>
        <row r="58">
          <cell r="B58">
            <v>1995</v>
          </cell>
          <cell r="C58">
            <v>0.52490000000000003</v>
          </cell>
          <cell r="D58">
            <v>0.53590000000000004</v>
          </cell>
          <cell r="E58">
            <v>0.66120000000000001</v>
          </cell>
          <cell r="F58">
            <v>0.57250000000000001</v>
          </cell>
          <cell r="G58">
            <v>0.54500000000000004</v>
          </cell>
          <cell r="H58">
            <v>0.57210000000000005</v>
          </cell>
          <cell r="I58">
            <v>0.4138</v>
          </cell>
        </row>
        <row r="59">
          <cell r="B59">
            <v>1996</v>
          </cell>
          <cell r="C59">
            <v>0.53990000000000005</v>
          </cell>
          <cell r="D59">
            <v>0.5665</v>
          </cell>
          <cell r="E59">
            <v>0.66500000000000004</v>
          </cell>
          <cell r="F59">
            <v>0.57299999999999995</v>
          </cell>
          <cell r="G59">
            <v>0.54449999999999998</v>
          </cell>
          <cell r="H59">
            <v>0.57330000000000003</v>
          </cell>
          <cell r="I59">
            <v>0.43909999999999999</v>
          </cell>
        </row>
        <row r="60">
          <cell r="B60">
            <v>1997</v>
          </cell>
          <cell r="C60">
            <v>0.56520000000000004</v>
          </cell>
          <cell r="D60">
            <v>0.58020000000000005</v>
          </cell>
          <cell r="E60">
            <v>0.67179999999999995</v>
          </cell>
          <cell r="F60">
            <v>0.57199999999999995</v>
          </cell>
          <cell r="G60">
            <v>0.54600000000000004</v>
          </cell>
          <cell r="H60">
            <v>0.57269999999999999</v>
          </cell>
          <cell r="I60">
            <v>0.45200000000000001</v>
          </cell>
        </row>
        <row r="61">
          <cell r="B61">
            <v>1998</v>
          </cell>
          <cell r="C61">
            <v>0.56689999999999996</v>
          </cell>
          <cell r="D61">
            <v>0.59370000000000001</v>
          </cell>
          <cell r="E61">
            <v>0.67869999999999997</v>
          </cell>
          <cell r="F61">
            <v>0.57140000000000002</v>
          </cell>
          <cell r="G61">
            <v>0.54679999999999995</v>
          </cell>
          <cell r="H61">
            <v>0.57389999999999997</v>
          </cell>
          <cell r="I61">
            <v>0.46310000000000001</v>
          </cell>
        </row>
        <row r="62">
          <cell r="B62">
            <v>1999</v>
          </cell>
          <cell r="C62">
            <v>0.54869999999999997</v>
          </cell>
          <cell r="D62">
            <v>0.60009999999999997</v>
          </cell>
          <cell r="E62">
            <v>0.67869999999999997</v>
          </cell>
          <cell r="F62">
            <v>0.57540000000000002</v>
          </cell>
          <cell r="G62">
            <v>0.54769999999999996</v>
          </cell>
          <cell r="H62">
            <v>0.57540000000000002</v>
          </cell>
          <cell r="I62">
            <v>0.47320000000000001</v>
          </cell>
        </row>
        <row r="63">
          <cell r="B63">
            <v>2000</v>
          </cell>
          <cell r="C63">
            <v>0.55769999999999997</v>
          </cell>
          <cell r="D63">
            <v>0.60219999999999996</v>
          </cell>
          <cell r="E63">
            <v>0.67859999999999998</v>
          </cell>
          <cell r="F63">
            <v>0.57289999999999996</v>
          </cell>
          <cell r="G63">
            <v>0.54849999999999999</v>
          </cell>
          <cell r="H63">
            <v>0.57650000000000001</v>
          </cell>
          <cell r="I63">
            <v>0.48089999999999999</v>
          </cell>
        </row>
        <row r="64">
          <cell r="B64">
            <v>2001</v>
          </cell>
          <cell r="C64">
            <v>0.55100000000000005</v>
          </cell>
          <cell r="D64">
            <v>0.59370000000000001</v>
          </cell>
          <cell r="E64">
            <v>0.67200000000000004</v>
          </cell>
          <cell r="F64">
            <v>0.5706</v>
          </cell>
          <cell r="G64">
            <v>0.55149999999999999</v>
          </cell>
          <cell r="H64">
            <v>0.57989999999999997</v>
          </cell>
          <cell r="I64">
            <v>0.48709999999999998</v>
          </cell>
        </row>
        <row r="65">
          <cell r="B65">
            <v>2002</v>
          </cell>
          <cell r="C65">
            <v>0.55449999999999999</v>
          </cell>
          <cell r="D65">
            <v>0.57920000000000005</v>
          </cell>
          <cell r="E65">
            <v>0.67259999999999998</v>
          </cell>
          <cell r="F65">
            <v>0.57050000000000001</v>
          </cell>
          <cell r="G65">
            <v>0.55600000000000005</v>
          </cell>
          <cell r="H65">
            <v>0.5827</v>
          </cell>
          <cell r="I65">
            <v>0.49180000000000001</v>
          </cell>
        </row>
        <row r="66">
          <cell r="B66">
            <v>2003</v>
          </cell>
          <cell r="C66">
            <v>0.54490000000000005</v>
          </cell>
          <cell r="D66">
            <v>0.57179999999999997</v>
          </cell>
          <cell r="E66">
            <v>0.67400000000000004</v>
          </cell>
          <cell r="F66">
            <v>0.56999999999999995</v>
          </cell>
          <cell r="G66">
            <v>0.55169999999999997</v>
          </cell>
          <cell r="H66">
            <v>0.58540000000000003</v>
          </cell>
          <cell r="I66">
            <v>0.49130000000000001</v>
          </cell>
        </row>
        <row r="67">
          <cell r="B67">
            <v>2004</v>
          </cell>
          <cell r="C67">
            <v>0.54069999999999996</v>
          </cell>
          <cell r="D67">
            <v>0.56540000000000001</v>
          </cell>
          <cell r="E67">
            <v>0.67859999999999998</v>
          </cell>
          <cell r="F67">
            <v>0.57930000000000004</v>
          </cell>
          <cell r="G67">
            <v>0.5494</v>
          </cell>
          <cell r="H67">
            <v>0.58789999999999998</v>
          </cell>
          <cell r="I67">
            <v>0.50770000000000004</v>
          </cell>
        </row>
        <row r="68">
          <cell r="B68">
            <v>2005</v>
          </cell>
          <cell r="C68">
            <v>0.54159999999999997</v>
          </cell>
          <cell r="D68">
            <v>0.55710000000000004</v>
          </cell>
          <cell r="E68">
            <v>0.67920000000000003</v>
          </cell>
          <cell r="F68">
            <v>0.58840000000000003</v>
          </cell>
          <cell r="G68">
            <v>0.54800000000000004</v>
          </cell>
          <cell r="H68">
            <v>0.5887</v>
          </cell>
          <cell r="I68">
            <v>0.52429999999999999</v>
          </cell>
        </row>
        <row r="69">
          <cell r="B69">
            <v>2006</v>
          </cell>
          <cell r="C69">
            <v>0.54490000000000005</v>
          </cell>
          <cell r="D69">
            <v>0.56010000000000004</v>
          </cell>
          <cell r="E69">
            <v>0.68</v>
          </cell>
          <cell r="F69">
            <v>0.59340000000000004</v>
          </cell>
          <cell r="G69">
            <v>0.55010000000000003</v>
          </cell>
          <cell r="H69">
            <v>0.58930000000000005</v>
          </cell>
          <cell r="I69">
            <v>0.54039999999999999</v>
          </cell>
        </row>
        <row r="70">
          <cell r="B70">
            <v>2007</v>
          </cell>
          <cell r="C70">
            <v>0.54459999999999997</v>
          </cell>
          <cell r="D70">
            <v>0.56599999999999995</v>
          </cell>
          <cell r="E70">
            <v>0.68430000000000002</v>
          </cell>
          <cell r="F70">
            <v>0.60129999999999995</v>
          </cell>
          <cell r="G70">
            <v>0.56769999999999998</v>
          </cell>
          <cell r="H70">
            <v>0.58960000000000001</v>
          </cell>
          <cell r="I70">
            <v>0.55820000000000003</v>
          </cell>
        </row>
        <row r="71">
          <cell r="B71">
            <v>2008</v>
          </cell>
          <cell r="C71">
            <v>0.53810000000000002</v>
          </cell>
          <cell r="D71">
            <v>0.56110000000000004</v>
          </cell>
          <cell r="E71">
            <v>0.69440000000000002</v>
          </cell>
          <cell r="F71">
            <v>0.60599999999999998</v>
          </cell>
          <cell r="G71">
            <v>0.58989999999999998</v>
          </cell>
          <cell r="H71">
            <v>0.5877</v>
          </cell>
          <cell r="I71">
            <v>0.56979999999999997</v>
          </cell>
        </row>
        <row r="72">
          <cell r="B72">
            <v>2009</v>
          </cell>
          <cell r="C72">
            <v>0.54379999999999995</v>
          </cell>
          <cell r="D72">
            <v>0.56569999999999998</v>
          </cell>
          <cell r="E72">
            <v>0.69689999999999996</v>
          </cell>
          <cell r="F72">
            <v>0.59699999999999998</v>
          </cell>
          <cell r="G72">
            <v>0.5867</v>
          </cell>
          <cell r="H72">
            <v>0.58389999999999997</v>
          </cell>
          <cell r="I72">
            <v>0.58199999999999996</v>
          </cell>
        </row>
        <row r="73">
          <cell r="B73">
            <v>2010</v>
          </cell>
          <cell r="C73">
            <v>0.54600000000000004</v>
          </cell>
          <cell r="D73">
            <v>0.5827</v>
          </cell>
          <cell r="E73">
            <v>0.70879999999999999</v>
          </cell>
          <cell r="F73">
            <v>0.59150000000000003</v>
          </cell>
          <cell r="G73">
            <v>0.6129</v>
          </cell>
          <cell r="H73">
            <v>0.58689999999999998</v>
          </cell>
          <cell r="I73">
            <v>0.62760000000000005</v>
          </cell>
        </row>
        <row r="74">
          <cell r="B74">
            <v>2011</v>
          </cell>
          <cell r="C74">
            <v>0.55820000000000003</v>
          </cell>
          <cell r="D74">
            <v>0.57599999999999996</v>
          </cell>
          <cell r="E74">
            <v>0.71709999999999996</v>
          </cell>
          <cell r="F74">
            <v>0.58809999999999996</v>
          </cell>
          <cell r="G74">
            <v>0.63019999999999998</v>
          </cell>
          <cell r="H74">
            <v>0.58699999999999997</v>
          </cell>
          <cell r="I74">
            <v>0.6694</v>
          </cell>
        </row>
        <row r="75">
          <cell r="B75">
            <v>2012</v>
          </cell>
          <cell r="C75">
            <v>0.55689999999999995</v>
          </cell>
          <cell r="D75">
            <v>0.57130000000000003</v>
          </cell>
          <cell r="E75">
            <v>0.72560000000000002</v>
          </cell>
          <cell r="F75">
            <v>0.58320000000000005</v>
          </cell>
          <cell r="G75">
            <v>0.62770000000000004</v>
          </cell>
          <cell r="H75">
            <v>0.58730000000000004</v>
          </cell>
          <cell r="I75">
            <v>0.66710000000000003</v>
          </cell>
        </row>
        <row r="76">
          <cell r="B76">
            <v>2013</v>
          </cell>
          <cell r="C76">
            <v>0.56769999999999998</v>
          </cell>
          <cell r="D76">
            <v>0.57769999999999999</v>
          </cell>
          <cell r="E76">
            <v>0.7288</v>
          </cell>
          <cell r="F76">
            <v>0.58440000000000003</v>
          </cell>
          <cell r="G76">
            <v>0.63049999999999995</v>
          </cell>
          <cell r="H76">
            <v>0.58799999999999997</v>
          </cell>
          <cell r="I76">
            <v>0.66739999999999999</v>
          </cell>
        </row>
        <row r="77">
          <cell r="B77">
            <v>2014</v>
          </cell>
          <cell r="C77">
            <v>0.57850000000000001</v>
          </cell>
          <cell r="D77">
            <v>0.58540000000000003</v>
          </cell>
          <cell r="E77">
            <v>0.72850000000000004</v>
          </cell>
          <cell r="F77">
            <v>0.58909999999999996</v>
          </cell>
          <cell r="G77">
            <v>0.63939999999999997</v>
          </cell>
          <cell r="H77">
            <v>0.58899999999999997</v>
          </cell>
          <cell r="I77">
            <v>0.66920000000000002</v>
          </cell>
        </row>
        <row r="78">
          <cell r="B78">
            <v>2015</v>
          </cell>
          <cell r="C78">
            <v>0.56689999999999996</v>
          </cell>
          <cell r="D78">
            <v>0.58730000000000004</v>
          </cell>
          <cell r="E78">
            <v>0.72670000000000001</v>
          </cell>
          <cell r="F78">
            <v>0.59009999999999996</v>
          </cell>
          <cell r="G78">
            <v>0.63970000000000005</v>
          </cell>
          <cell r="H78">
            <v>0.58809999999999996</v>
          </cell>
          <cell r="I78">
            <v>0.67410000000000003</v>
          </cell>
        </row>
        <row r="79">
          <cell r="B79">
            <v>2016</v>
          </cell>
          <cell r="C79">
            <v>0.57150000000000001</v>
          </cell>
          <cell r="D79">
            <v>0.58550000000000002</v>
          </cell>
          <cell r="E79">
            <v>0.72240000000000004</v>
          </cell>
          <cell r="F79">
            <v>0.59109999999999996</v>
          </cell>
          <cell r="G79">
            <v>0.63929999999999998</v>
          </cell>
          <cell r="H79">
            <v>0.58779999999999999</v>
          </cell>
          <cell r="I79">
            <v>0.67420000000000002</v>
          </cell>
        </row>
        <row r="80">
          <cell r="B80">
            <v>2017</v>
          </cell>
          <cell r="C80">
            <v>0.57530000000000003</v>
          </cell>
          <cell r="D80">
            <v>0.58640000000000003</v>
          </cell>
          <cell r="E80">
            <v>0.70840000000000003</v>
          </cell>
          <cell r="F80">
            <v>0.59079999999999999</v>
          </cell>
          <cell r="G80">
            <v>0.63900000000000001</v>
          </cell>
          <cell r="H80">
            <v>0.5887</v>
          </cell>
          <cell r="I80">
            <v>0.67430000000000001</v>
          </cell>
        </row>
        <row r="81">
          <cell r="B81">
            <v>2018</v>
          </cell>
          <cell r="C81">
            <v>0.57120000000000004</v>
          </cell>
          <cell r="D81">
            <v>0.58909999999999996</v>
          </cell>
          <cell r="E81">
            <v>0.70679999999999998</v>
          </cell>
          <cell r="F81">
            <v>0.59560000000000002</v>
          </cell>
          <cell r="G81">
            <v>0.64159999999999995</v>
          </cell>
          <cell r="H81">
            <v>0.58889999999999998</v>
          </cell>
          <cell r="I81">
            <v>0.67500000000000004</v>
          </cell>
        </row>
        <row r="82">
          <cell r="B82">
            <v>2019</v>
          </cell>
          <cell r="C82">
            <v>0.57050000000000001</v>
          </cell>
          <cell r="D82">
            <v>0.58899999999999997</v>
          </cell>
          <cell r="E82">
            <v>0.70669999999999999</v>
          </cell>
          <cell r="F82">
            <v>0.59179999999999999</v>
          </cell>
          <cell r="G82">
            <v>0.63929999999999998</v>
          </cell>
          <cell r="H82">
            <v>0.5887</v>
          </cell>
          <cell r="I82">
            <v>0.67410000000000003</v>
          </cell>
        </row>
      </sheetData>
      <sheetData sheetId="4">
        <row r="24">
          <cell r="B24">
            <v>1995</v>
          </cell>
          <cell r="C24">
            <v>1996</v>
          </cell>
          <cell r="D24">
            <v>1997</v>
          </cell>
          <cell r="E24">
            <v>1998</v>
          </cell>
          <cell r="F24">
            <v>1999</v>
          </cell>
          <cell r="G24">
            <v>2000</v>
          </cell>
          <cell r="H24">
            <v>2001</v>
          </cell>
          <cell r="I24">
            <v>2002</v>
          </cell>
          <cell r="J24">
            <v>2003</v>
          </cell>
          <cell r="K24">
            <v>2004</v>
          </cell>
          <cell r="L24">
            <v>2005</v>
          </cell>
          <cell r="M24">
            <v>2006</v>
          </cell>
          <cell r="N24">
            <v>2007</v>
          </cell>
          <cell r="O24">
            <v>2008</v>
          </cell>
          <cell r="P24">
            <v>2009</v>
          </cell>
          <cell r="Q24">
            <v>2010</v>
          </cell>
          <cell r="R24">
            <v>2011</v>
          </cell>
          <cell r="S24">
            <v>2012</v>
          </cell>
          <cell r="T24">
            <v>2013</v>
          </cell>
          <cell r="U24">
            <v>2014</v>
          </cell>
          <cell r="V24">
            <v>2015</v>
          </cell>
          <cell r="W24">
            <v>2016</v>
          </cell>
          <cell r="X24">
            <v>2017</v>
          </cell>
          <cell r="Y24">
            <v>2018</v>
          </cell>
          <cell r="Z24">
            <v>2019</v>
          </cell>
          <cell r="AA24">
            <v>2020</v>
          </cell>
        </row>
        <row r="25">
          <cell r="A25" t="str">
            <v>Total Domestic Economy</v>
          </cell>
          <cell r="B25">
            <v>3.7880713575392782</v>
          </cell>
          <cell r="C25">
            <v>3.7845092734839363</v>
          </cell>
          <cell r="D25">
            <v>3.7715620095587936</v>
          </cell>
          <cell r="E25">
            <v>3.8090865459633299</v>
          </cell>
          <cell r="F25">
            <v>3.9626404777332391</v>
          </cell>
          <cell r="G25">
            <v>4.1670117308296746</v>
          </cell>
          <cell r="H25">
            <v>4.3404018821456667</v>
          </cell>
          <cell r="I25">
            <v>4.5023793607450795</v>
          </cell>
          <cell r="J25">
            <v>4.9471371442647909</v>
          </cell>
          <cell r="K25">
            <v>5.4355138956403062</v>
          </cell>
          <cell r="L25">
            <v>6.0287120860381842</v>
          </cell>
          <cell r="M25">
            <v>6.2985211414964422</v>
          </cell>
          <cell r="N25">
            <v>6.4082285371884105</v>
          </cell>
          <cell r="O25">
            <v>6.0201635627383956</v>
          </cell>
          <cell r="P25">
            <v>6.2568310214753415</v>
          </cell>
          <cell r="Q25">
            <v>6.5748802520913561</v>
          </cell>
          <cell r="R25">
            <v>6.6381364223816357</v>
          </cell>
          <cell r="S25">
            <v>6.5429068442147607</v>
          </cell>
          <cell r="T25">
            <v>6.533179712842041</v>
          </cell>
          <cell r="U25">
            <v>6.3605488504718544</v>
          </cell>
          <cell r="V25">
            <v>6.3134029294032032</v>
          </cell>
          <cell r="W25">
            <v>6.4459082964620595</v>
          </cell>
          <cell r="X25">
            <v>6.5428846337040394</v>
          </cell>
          <cell r="Y25">
            <v>6.6041121722989793</v>
          </cell>
          <cell r="Z25">
            <v>6.749069615249617</v>
          </cell>
          <cell r="AA25">
            <v>7.6116856919447962</v>
          </cell>
        </row>
        <row r="26">
          <cell r="A26" t="str">
            <v>Households</v>
          </cell>
          <cell r="B26">
            <v>2.8302846162177424</v>
          </cell>
          <cell r="C26">
            <v>3.0090762607115367</v>
          </cell>
          <cell r="D26">
            <v>3.028418807881248</v>
          </cell>
          <cell r="E26">
            <v>3.0802386556834169</v>
          </cell>
          <cell r="F26">
            <v>3.3408292892367855</v>
          </cell>
          <cell r="G26">
            <v>3.3879129532558037</v>
          </cell>
          <cell r="H26">
            <v>3.3703224892760182</v>
          </cell>
          <cell r="I26">
            <v>3.495274010456598</v>
          </cell>
          <cell r="J26">
            <v>3.8132357212626746</v>
          </cell>
          <cell r="K26">
            <v>4.1533913403307725</v>
          </cell>
          <cell r="L26">
            <v>4.5454292923709767</v>
          </cell>
          <cell r="M26">
            <v>4.8150413064953312</v>
          </cell>
          <cell r="N26">
            <v>4.8721649187344056</v>
          </cell>
          <cell r="O26">
            <v>4.4502586244134621</v>
          </cell>
          <cell r="P26">
            <v>4.6656416219113126</v>
          </cell>
          <cell r="Q26">
            <v>4.9013911273433548</v>
          </cell>
          <cell r="R26">
            <v>4.8913352117385918</v>
          </cell>
          <cell r="S26">
            <v>4.8908249638950547</v>
          </cell>
          <cell r="T26">
            <v>4.867335439831896</v>
          </cell>
          <cell r="U26">
            <v>4.8064877669863186</v>
          </cell>
          <cell r="V26">
            <v>4.825430312954877</v>
          </cell>
          <cell r="W26">
            <v>4.9583259799815629</v>
          </cell>
          <cell r="X26">
            <v>5.0339351015921636</v>
          </cell>
          <cell r="Y26">
            <v>4.9806495214081714</v>
          </cell>
          <cell r="Z26">
            <v>5.1860170839798325</v>
          </cell>
          <cell r="AA26">
            <v>5.8399429567642365</v>
          </cell>
        </row>
        <row r="27">
          <cell r="A27" t="str">
            <v>Non-Financial Businesses</v>
          </cell>
          <cell r="B27">
            <v>0.67560577765670804</v>
          </cell>
          <cell r="C27">
            <v>0.47722031830391221</v>
          </cell>
          <cell r="D27">
            <v>0.47912388298329039</v>
          </cell>
          <cell r="E27">
            <v>0.41027893696463863</v>
          </cell>
          <cell r="F27">
            <v>0.1325046775307781</v>
          </cell>
          <cell r="G27">
            <v>0.30246073670015916</v>
          </cell>
          <cell r="H27">
            <v>0.54248567699620676</v>
          </cell>
          <cell r="I27">
            <v>0.64636027046659394</v>
          </cell>
          <cell r="J27">
            <v>0.74693639691599134</v>
          </cell>
          <cell r="K27">
            <v>0.80770639203568584</v>
          </cell>
          <cell r="L27">
            <v>0.93986828506979458</v>
          </cell>
          <cell r="M27">
            <v>0.87136077583433513</v>
          </cell>
          <cell r="N27">
            <v>0.79743495895409255</v>
          </cell>
          <cell r="O27">
            <v>1.0065723450187303</v>
          </cell>
          <cell r="P27">
            <v>1.0365851139957849</v>
          </cell>
          <cell r="Q27">
            <v>1.0818173290736235</v>
          </cell>
          <cell r="R27">
            <v>1.1390241851562566</v>
          </cell>
          <cell r="S27">
            <v>1.1468045986475186</v>
          </cell>
          <cell r="T27">
            <v>1.1108668793937515</v>
          </cell>
          <cell r="U27">
            <v>1.0535257976177801</v>
          </cell>
          <cell r="V27">
            <v>1.0482933042212521</v>
          </cell>
          <cell r="W27">
            <v>1.1249279968753105</v>
          </cell>
          <cell r="X27">
            <v>1.1326141924976958</v>
          </cell>
          <cell r="Y27">
            <v>1.236101213723932</v>
          </cell>
          <cell r="Z27">
            <v>1.2125455556393863</v>
          </cell>
          <cell r="AA27">
            <v>1.3886007412491186</v>
          </cell>
        </row>
        <row r="28">
          <cell r="A28" t="str">
            <v>Financial Institutions</v>
          </cell>
          <cell r="B28">
            <v>1.0248087406585691E-3</v>
          </cell>
          <cell r="C28">
            <v>6.6477800809333853E-2</v>
          </cell>
          <cell r="D28">
            <v>4.6960144364233507E-2</v>
          </cell>
          <cell r="E28">
            <v>0.1224685540521253</v>
          </cell>
          <cell r="F28">
            <v>0.19120831389571338</v>
          </cell>
          <cell r="G28">
            <v>0.18589123550544634</v>
          </cell>
          <cell r="H28">
            <v>0.14157279866849173</v>
          </cell>
          <cell r="I28">
            <v>8.840206412691938E-2</v>
          </cell>
          <cell r="J28">
            <v>8.0496255289839724E-2</v>
          </cell>
          <cell r="K28">
            <v>0.12055094695845327</v>
          </cell>
          <cell r="L28">
            <v>9.7063937354624055E-2</v>
          </cell>
          <cell r="M28">
            <v>7.4011052914163933E-2</v>
          </cell>
          <cell r="N28">
            <v>0.1580088552292028</v>
          </cell>
          <cell r="O28">
            <v>0.13005909836567855</v>
          </cell>
          <cell r="P28">
            <v>0.15319342057572544</v>
          </cell>
          <cell r="Q28">
            <v>0.19249504530330871</v>
          </cell>
          <cell r="R28">
            <v>0.24762821768439003</v>
          </cell>
          <cell r="S28">
            <v>0.23677903199015438</v>
          </cell>
          <cell r="T28">
            <v>0.27631907552000345</v>
          </cell>
          <cell r="U28">
            <v>0.33376177896203346</v>
          </cell>
          <cell r="V28">
            <v>0.31691502911208158</v>
          </cell>
          <cell r="W28">
            <v>0.25364091694579538</v>
          </cell>
          <cell r="X28">
            <v>0.24124958078633391</v>
          </cell>
          <cell r="Y28">
            <v>0.24510126912580496</v>
          </cell>
          <cell r="Z28">
            <v>0.20008151630162016</v>
          </cell>
          <cell r="AA28">
            <v>0.28624455657403303</v>
          </cell>
        </row>
        <row r="29">
          <cell r="A29" t="str">
            <v>General Government</v>
          </cell>
          <cell r="B29">
            <v>0.28115615492416912</v>
          </cell>
          <cell r="C29">
            <v>0.23173489365915356</v>
          </cell>
          <cell r="D29">
            <v>0.21705917433002206</v>
          </cell>
          <cell r="E29">
            <v>0.19610039926314907</v>
          </cell>
          <cell r="F29">
            <v>0.29809819706996188</v>
          </cell>
          <cell r="G29">
            <v>0.29074680536826558</v>
          </cell>
          <cell r="H29">
            <v>0.28602091720495004</v>
          </cell>
          <cell r="I29">
            <v>0.27234301569496849</v>
          </cell>
          <cell r="J29">
            <v>0.30646877079628559</v>
          </cell>
          <cell r="K29">
            <v>0.3538652163153938</v>
          </cell>
          <cell r="L29">
            <v>0.44635057124278826</v>
          </cell>
          <cell r="M29">
            <v>0.53810800625261235</v>
          </cell>
          <cell r="N29">
            <v>0.58061980427070992</v>
          </cell>
          <cell r="O29">
            <v>0.43327349494052497</v>
          </cell>
          <cell r="P29">
            <v>0.40141086499251871</v>
          </cell>
          <cell r="Q29">
            <v>0.39917675037106931</v>
          </cell>
          <cell r="R29">
            <v>0.36014880780239711</v>
          </cell>
          <cell r="S29">
            <v>0.26849824968203234</v>
          </cell>
          <cell r="T29">
            <v>0.27865831809639002</v>
          </cell>
          <cell r="U29">
            <v>0.16677350690572224</v>
          </cell>
          <cell r="V29">
            <v>0.12276428311499275</v>
          </cell>
          <cell r="W29">
            <v>0.10901340265939004</v>
          </cell>
          <cell r="X29">
            <v>0.13508575882784596</v>
          </cell>
          <cell r="Y29">
            <v>0.14226016804107014</v>
          </cell>
          <cell r="Z29">
            <v>0.15042545932877804</v>
          </cell>
          <cell r="AA29">
            <v>9.6897437357408231E-2</v>
          </cell>
        </row>
        <row r="30">
          <cell r="A30" t="str">
            <v>Rest of World</v>
          </cell>
          <cell r="B30">
            <v>-0.10371491117230246</v>
          </cell>
          <cell r="C30">
            <v>-0.10815817462319983</v>
          </cell>
          <cell r="D30">
            <v>-0.14161292842662015</v>
          </cell>
          <cell r="E30">
            <v>-0.15964018248226461</v>
          </cell>
          <cell r="F30">
            <v>-9.4069984004595014E-2</v>
          </cell>
          <cell r="G30">
            <v>-0.16772889650440878</v>
          </cell>
          <cell r="H30">
            <v>-0.14744427200032223</v>
          </cell>
          <cell r="I30">
            <v>-5.4442039905278784E-3</v>
          </cell>
          <cell r="J30">
            <v>-1.3992261790230052E-2</v>
          </cell>
          <cell r="K30">
            <v>6.5068309969675935E-3</v>
          </cell>
          <cell r="L30">
            <v>-2.3582154027214888E-2</v>
          </cell>
          <cell r="M30">
            <v>-8.8447103949408131E-3</v>
          </cell>
          <cell r="N30">
            <v>4.7524401813875457E-3</v>
          </cell>
          <cell r="O30">
            <v>6.3443597375682989E-2</v>
          </cell>
          <cell r="P30">
            <v>3.0288730118245004E-2</v>
          </cell>
          <cell r="Q30">
            <v>4.0306727201498027E-2</v>
          </cell>
          <cell r="R30">
            <v>5.5880693237498058E-2</v>
          </cell>
          <cell r="S30">
            <v>4.7275578504860347E-2</v>
          </cell>
          <cell r="T30">
            <v>-1.8159226175723148E-2</v>
          </cell>
          <cell r="U30">
            <v>-1.4651445922646424E-2</v>
          </cell>
          <cell r="V30">
            <v>-3.7857532751091709E-2</v>
          </cell>
          <cell r="W30">
            <v>-6.7117214368195524E-2</v>
          </cell>
          <cell r="X30">
            <v>-5.5968232412491457E-2</v>
          </cell>
          <cell r="Y30">
            <v>3.1223818914537745E-3</v>
          </cell>
          <cell r="Z30">
            <v>1.8045527756546727E-2</v>
          </cell>
          <cell r="AA30">
            <v>2.3231079435878741E-2</v>
          </cell>
        </row>
      </sheetData>
      <sheetData sheetId="5">
        <row r="29">
          <cell r="B29">
            <v>1970</v>
          </cell>
          <cell r="C29">
            <v>1971</v>
          </cell>
          <cell r="D29">
            <v>1972</v>
          </cell>
          <cell r="E29">
            <v>1973</v>
          </cell>
          <cell r="F29">
            <v>1974</v>
          </cell>
          <cell r="G29">
            <v>1975</v>
          </cell>
          <cell r="H29">
            <v>1976</v>
          </cell>
          <cell r="I29">
            <v>1977</v>
          </cell>
          <cell r="J29">
            <v>1978</v>
          </cell>
          <cell r="K29">
            <v>1979</v>
          </cell>
          <cell r="L29">
            <v>1980</v>
          </cell>
          <cell r="M29">
            <v>1981</v>
          </cell>
          <cell r="N29">
            <v>1982</v>
          </cell>
          <cell r="O29">
            <v>1983</v>
          </cell>
          <cell r="P29">
            <v>1984</v>
          </cell>
          <cell r="Q29">
            <v>1985</v>
          </cell>
          <cell r="R29">
            <v>1986</v>
          </cell>
          <cell r="S29">
            <v>1987</v>
          </cell>
          <cell r="T29">
            <v>1988</v>
          </cell>
          <cell r="U29">
            <v>1989</v>
          </cell>
          <cell r="V29">
            <v>1990</v>
          </cell>
          <cell r="W29">
            <v>1991</v>
          </cell>
          <cell r="X29">
            <v>1992</v>
          </cell>
          <cell r="Y29">
            <v>1993</v>
          </cell>
          <cell r="Z29">
            <v>1994</v>
          </cell>
          <cell r="AA29">
            <v>1995</v>
          </cell>
          <cell r="AB29">
            <v>1996</v>
          </cell>
          <cell r="AC29">
            <v>1997</v>
          </cell>
          <cell r="AD29">
            <v>1998</v>
          </cell>
          <cell r="AE29">
            <v>1999</v>
          </cell>
          <cell r="AF29">
            <v>2000</v>
          </cell>
          <cell r="AG29">
            <v>2001</v>
          </cell>
          <cell r="AH29">
            <v>2002</v>
          </cell>
          <cell r="AI29">
            <v>2003</v>
          </cell>
          <cell r="AJ29">
            <v>2004</v>
          </cell>
          <cell r="AK29">
            <v>2005</v>
          </cell>
          <cell r="AL29">
            <v>2006</v>
          </cell>
          <cell r="AM29">
            <v>2007</v>
          </cell>
          <cell r="AN29">
            <v>2008</v>
          </cell>
          <cell r="AO29">
            <v>2009</v>
          </cell>
          <cell r="AP29">
            <v>2010</v>
          </cell>
          <cell r="AQ29">
            <v>2011</v>
          </cell>
          <cell r="AR29">
            <v>2012</v>
          </cell>
          <cell r="AS29">
            <v>2013</v>
          </cell>
          <cell r="AT29">
            <v>2014</v>
          </cell>
          <cell r="AU29">
            <v>2015</v>
          </cell>
          <cell r="AV29">
            <v>2016</v>
          </cell>
          <cell r="AW29">
            <v>2017</v>
          </cell>
          <cell r="AX29">
            <v>2018</v>
          </cell>
          <cell r="AY29">
            <v>2019</v>
          </cell>
          <cell r="AZ29">
            <v>2020</v>
          </cell>
          <cell r="BA29">
            <v>2021</v>
          </cell>
        </row>
        <row r="30">
          <cell r="A30" t="str">
            <v>Total Debt to GDP</v>
          </cell>
          <cell r="B30">
            <v>1.333591728171474</v>
          </cell>
          <cell r="C30">
            <v>1.2472637985369794</v>
          </cell>
          <cell r="D30">
            <v>1.2939107612052259</v>
          </cell>
          <cell r="E30">
            <v>1.2121103831439544</v>
          </cell>
          <cell r="F30">
            <v>1.1657087897575411</v>
          </cell>
          <cell r="G30">
            <v>1.0809586634229351</v>
          </cell>
          <cell r="H30">
            <v>1.1128149842517363</v>
          </cell>
          <cell r="I30">
            <v>1.1013665802923702</v>
          </cell>
          <cell r="J30">
            <v>1.1091431751874408</v>
          </cell>
          <cell r="K30">
            <v>1.0830137009335128</v>
          </cell>
          <cell r="L30">
            <v>1.0622522859599255</v>
          </cell>
          <cell r="M30">
            <v>1.1384175156549046</v>
          </cell>
          <cell r="N30">
            <v>1.1768393009829927</v>
          </cell>
          <cell r="O30">
            <v>1.1991920608914524</v>
          </cell>
          <cell r="P30">
            <v>1.2872861217595821</v>
          </cell>
          <cell r="Q30">
            <v>1.2884610922645225</v>
          </cell>
          <cell r="R30">
            <v>1.3687407417251718</v>
          </cell>
          <cell r="S30">
            <v>1.3900436578563093</v>
          </cell>
          <cell r="T30">
            <v>1.4693665011462858</v>
          </cell>
          <cell r="U30">
            <v>1.5157999180196422</v>
          </cell>
          <cell r="V30">
            <v>1.5629824342718552</v>
          </cell>
          <cell r="W30">
            <v>1.5713497393431737</v>
          </cell>
          <cell r="X30">
            <v>1.6420289101105574</v>
          </cell>
          <cell r="Y30">
            <v>1.7067910332686318</v>
          </cell>
          <cell r="Z30">
            <v>1.6789519229821119</v>
          </cell>
          <cell r="AA30">
            <v>1.7360189195950744</v>
          </cell>
          <cell r="AB30">
            <v>1.7248992686101146</v>
          </cell>
          <cell r="AC30">
            <v>1.6776498221594407</v>
          </cell>
          <cell r="AD30">
            <v>1.732931775233999</v>
          </cell>
          <cell r="AE30">
            <v>1.7994181908143934</v>
          </cell>
          <cell r="AF30">
            <v>1.840027964436417</v>
          </cell>
          <cell r="AG30">
            <v>1.9053204915095232</v>
          </cell>
          <cell r="AH30">
            <v>1.9928366693962092</v>
          </cell>
          <cell r="AI30">
            <v>2.0034651912061392</v>
          </cell>
          <cell r="AJ30">
            <v>2.0659944167071016</v>
          </cell>
          <cell r="AK30">
            <v>2.1573638608918402</v>
          </cell>
          <cell r="AL30">
            <v>2.2298330400534616</v>
          </cell>
          <cell r="AM30">
            <v>2.2729597844129752</v>
          </cell>
          <cell r="AN30">
            <v>2.4716240837011392</v>
          </cell>
          <cell r="AO30">
            <v>2.6015226953673185</v>
          </cell>
          <cell r="AP30">
            <v>2.5773137047947405</v>
          </cell>
          <cell r="AQ30">
            <v>2.5833380215062185</v>
          </cell>
          <cell r="AR30">
            <v>2.6321239567416814</v>
          </cell>
          <cell r="AS30">
            <v>2.5799649525207213</v>
          </cell>
          <cell r="AT30">
            <v>2.499585462929395</v>
          </cell>
          <cell r="AU30">
            <v>2.4821102296977751</v>
          </cell>
          <cell r="AV30">
            <v>2.5153504349619507</v>
          </cell>
          <cell r="AW30">
            <v>2.5284816535382744</v>
          </cell>
          <cell r="AX30">
            <v>2.4132787277292835</v>
          </cell>
          <cell r="AY30">
            <v>2.3878452149907572</v>
          </cell>
          <cell r="AZ30">
            <v>2.7209184930484414</v>
          </cell>
          <cell r="BA30">
            <v>2.6080348666884756</v>
          </cell>
        </row>
        <row r="31">
          <cell r="A31" t="str">
            <v>Private Debt to GDP</v>
          </cell>
          <cell r="B31">
            <v>0.6012378101412279</v>
          </cell>
          <cell r="C31">
            <v>0.59171869865264548</v>
          </cell>
          <cell r="D31">
            <v>0.67349457783524846</v>
          </cell>
          <cell r="E31">
            <v>0.66648853602056135</v>
          </cell>
          <cell r="F31">
            <v>0.64969438553916281</v>
          </cell>
          <cell r="G31">
            <v>0.61418086644581515</v>
          </cell>
          <cell r="H31">
            <v>0.62397064503669375</v>
          </cell>
          <cell r="I31">
            <v>0.5967801824740081</v>
          </cell>
          <cell r="J31">
            <v>0.59288205842558073</v>
          </cell>
          <cell r="K31">
            <v>0.59561586739542582</v>
          </cell>
          <cell r="L31">
            <v>0.60757228595992552</v>
          </cell>
          <cell r="M31">
            <v>0.6560975156549046</v>
          </cell>
          <cell r="N31">
            <v>0.71071930098299263</v>
          </cell>
          <cell r="O31">
            <v>0.74433206089145232</v>
          </cell>
          <cell r="P31">
            <v>0.82748612175958214</v>
          </cell>
          <cell r="Q31">
            <v>0.83946109226452248</v>
          </cell>
          <cell r="R31">
            <v>0.91947074172517185</v>
          </cell>
          <cell r="S31">
            <v>0.96203365785630923</v>
          </cell>
          <cell r="T31">
            <v>1.0667265011462856</v>
          </cell>
          <cell r="U31">
            <v>1.1628399180196423</v>
          </cell>
          <cell r="V31">
            <v>1.2526924342718553</v>
          </cell>
          <cell r="W31">
            <v>1.2610897393431737</v>
          </cell>
          <cell r="X31">
            <v>1.2807389101105573</v>
          </cell>
          <cell r="Y31">
            <v>1.2938710332686318</v>
          </cell>
          <cell r="Z31">
            <v>1.2358619229821119</v>
          </cell>
          <cell r="AA31">
            <v>1.2610989195950744</v>
          </cell>
          <cell r="AB31">
            <v>1.2491692686101146</v>
          </cell>
          <cell r="AC31">
            <v>1.2089898221594406</v>
          </cell>
          <cell r="AD31">
            <v>1.2908017752339989</v>
          </cell>
          <cell r="AE31">
            <v>1.3800681908143935</v>
          </cell>
          <cell r="AF31">
            <v>1.4495079644364171</v>
          </cell>
          <cell r="AG31">
            <v>1.5434504915095233</v>
          </cell>
          <cell r="AH31">
            <v>1.6334866693962091</v>
          </cell>
          <cell r="AI31">
            <v>1.6303151912061391</v>
          </cell>
          <cell r="AJ31">
            <v>1.6640844167071014</v>
          </cell>
          <cell r="AK31">
            <v>1.7413038608918401</v>
          </cell>
          <cell r="AL31">
            <v>1.8044930400534616</v>
          </cell>
          <cell r="AM31">
            <v>1.8366297844129753</v>
          </cell>
          <cell r="AN31">
            <v>1.9538640837011392</v>
          </cell>
          <cell r="AO31">
            <v>1.9434626953673184</v>
          </cell>
          <cell r="AP31">
            <v>1.8134437047947405</v>
          </cell>
          <cell r="AQ31">
            <v>1.7650780215062183</v>
          </cell>
          <cell r="AR31">
            <v>1.7739239567416814</v>
          </cell>
          <cell r="AS31">
            <v>1.7068649525207211</v>
          </cell>
          <cell r="AT31">
            <v>1.6202354629293949</v>
          </cell>
          <cell r="AU31">
            <v>1.5922702296977751</v>
          </cell>
          <cell r="AV31">
            <v>1.6324934349619504</v>
          </cell>
          <cell r="AW31">
            <v>1.6533416535382746</v>
          </cell>
          <cell r="AX31">
            <v>1.5632787277292837</v>
          </cell>
          <cell r="AY31">
            <v>1.5478452149907573</v>
          </cell>
          <cell r="AZ31">
            <v>1.6909184930484413</v>
          </cell>
          <cell r="BA31">
            <v>1.5780348666884758</v>
          </cell>
        </row>
        <row r="32">
          <cell r="A32" t="str">
            <v>Public Debt to GDP</v>
          </cell>
          <cell r="B32">
            <v>0.73235391803024608</v>
          </cell>
          <cell r="C32">
            <v>0.65554509988433407</v>
          </cell>
          <cell r="D32">
            <v>0.62041618336997728</v>
          </cell>
          <cell r="E32">
            <v>0.54562184712339312</v>
          </cell>
          <cell r="F32">
            <v>0.51601440421837819</v>
          </cell>
          <cell r="G32">
            <v>0.46677779697712007</v>
          </cell>
          <cell r="H32">
            <v>0.48884433921504244</v>
          </cell>
          <cell r="I32">
            <v>0.50458639781836212</v>
          </cell>
          <cell r="J32">
            <v>0.51626111676186004</v>
          </cell>
          <cell r="K32">
            <v>0.48739783353808702</v>
          </cell>
          <cell r="L32">
            <v>0.45468000000000003</v>
          </cell>
          <cell r="M32">
            <v>0.48231999999999997</v>
          </cell>
          <cell r="N32">
            <v>0.46612000000000003</v>
          </cell>
          <cell r="O32">
            <v>0.45485999999999999</v>
          </cell>
          <cell r="P32">
            <v>0.45979999999999999</v>
          </cell>
          <cell r="Q32">
            <v>0.44900000000000001</v>
          </cell>
          <cell r="R32">
            <v>0.44927</v>
          </cell>
          <cell r="S32">
            <v>0.42801</v>
          </cell>
          <cell r="T32">
            <v>0.40264000000000005</v>
          </cell>
          <cell r="U32">
            <v>0.35296</v>
          </cell>
          <cell r="V32">
            <v>0.31029000000000001</v>
          </cell>
          <cell r="W32">
            <v>0.31025999999999998</v>
          </cell>
          <cell r="X32">
            <v>0.36129</v>
          </cell>
          <cell r="Y32">
            <v>0.41292000000000001</v>
          </cell>
          <cell r="Z32">
            <v>0.44308999999999998</v>
          </cell>
          <cell r="AA32">
            <v>0.47491999999999995</v>
          </cell>
          <cell r="AB32">
            <v>0.47572999999999999</v>
          </cell>
          <cell r="AC32">
            <v>0.46866000000000002</v>
          </cell>
          <cell r="AD32">
            <v>0.44213000000000002</v>
          </cell>
          <cell r="AE32">
            <v>0.41935</v>
          </cell>
          <cell r="AF32">
            <v>0.39051999999999998</v>
          </cell>
          <cell r="AG32">
            <v>0.36186999999999997</v>
          </cell>
          <cell r="AH32">
            <v>0.35935</v>
          </cell>
          <cell r="AI32">
            <v>0.37314999999999998</v>
          </cell>
          <cell r="AJ32">
            <v>0.40191000000000004</v>
          </cell>
          <cell r="AK32">
            <v>0.41606000000000004</v>
          </cell>
          <cell r="AL32">
            <v>0.42534</v>
          </cell>
          <cell r="AM32">
            <v>0.43633000000000005</v>
          </cell>
          <cell r="AN32">
            <v>0.51776</v>
          </cell>
          <cell r="AO32">
            <v>0.65805999999999998</v>
          </cell>
          <cell r="AP32">
            <v>0.76387000000000005</v>
          </cell>
          <cell r="AQ32">
            <v>0.81825999999999999</v>
          </cell>
          <cell r="AR32">
            <v>0.85819999999999996</v>
          </cell>
          <cell r="AS32">
            <v>0.87309999999999999</v>
          </cell>
          <cell r="AT32">
            <v>0.87934999999999997</v>
          </cell>
          <cell r="AU32">
            <v>0.88983999999999996</v>
          </cell>
          <cell r="AV32">
            <v>0.882857</v>
          </cell>
          <cell r="AW32">
            <v>0.87514000000000003</v>
          </cell>
          <cell r="AX32">
            <v>0.85</v>
          </cell>
          <cell r="AY32">
            <v>0.84</v>
          </cell>
          <cell r="AZ32">
            <v>1.03</v>
          </cell>
          <cell r="BA32">
            <v>1.03</v>
          </cell>
        </row>
        <row r="33">
          <cell r="A33" t="str">
            <v>CAB to GDP (Right Axis)</v>
          </cell>
          <cell r="B33">
            <v>1.3254366091656707E-2</v>
          </cell>
          <cell r="C33">
            <v>1.652222310566908E-2</v>
          </cell>
          <cell r="D33">
            <v>7.086870863039134E-4</v>
          </cell>
          <cell r="E33">
            <v>-1.4716316394685978E-2</v>
          </cell>
          <cell r="F33">
            <v>-3.724139420377489E-2</v>
          </cell>
          <cell r="G33">
            <v>-1.5900614638302311E-2</v>
          </cell>
          <cell r="H33">
            <v>-8.1957034645473732E-3</v>
          </cell>
          <cell r="I33">
            <v>-2.8503235587072685E-3</v>
          </cell>
          <cell r="J33">
            <v>3.4631103463110347E-3</v>
          </cell>
          <cell r="K33">
            <v>-5.3914217496296227E-3</v>
          </cell>
          <cell r="L33">
            <v>5.3700000000000006E-3</v>
          </cell>
          <cell r="M33">
            <v>1.525E-2</v>
          </cell>
          <cell r="N33">
            <v>5.5400000000000007E-3</v>
          </cell>
          <cell r="O33">
            <v>2.14E-3</v>
          </cell>
          <cell r="P33">
            <v>-4.96E-3</v>
          </cell>
          <cell r="Q33">
            <v>-2.8799999999999997E-3</v>
          </cell>
          <cell r="R33">
            <v>-9.6299999999999997E-3</v>
          </cell>
          <cell r="S33">
            <v>-1.5700000000000002E-2</v>
          </cell>
          <cell r="T33">
            <v>-3.5249999999999997E-2</v>
          </cell>
          <cell r="U33">
            <v>-4.0599999999999997E-2</v>
          </cell>
          <cell r="V33">
            <v>-3.0790000000000001E-2</v>
          </cell>
          <cell r="W33">
            <v>-1.3220000000000001E-2</v>
          </cell>
          <cell r="X33">
            <v>-1.5269999999999999E-2</v>
          </cell>
          <cell r="Y33">
            <v>-1.316E-2</v>
          </cell>
          <cell r="Z33">
            <v>-4.7399999999999994E-3</v>
          </cell>
          <cell r="AA33">
            <v>-6.6800000000000002E-3</v>
          </cell>
          <cell r="AB33">
            <v>-5.6799999999999993E-3</v>
          </cell>
          <cell r="AC33">
            <v>-4.6000000000000001E-4</v>
          </cell>
          <cell r="AD33">
            <v>-5.4800000000000005E-3</v>
          </cell>
          <cell r="AE33">
            <v>-2.511E-2</v>
          </cell>
          <cell r="AF33">
            <v>-2.4169999999999997E-2</v>
          </cell>
          <cell r="AG33">
            <v>-2.247E-2</v>
          </cell>
          <cell r="AH33">
            <v>-2.266E-2</v>
          </cell>
          <cell r="AI33">
            <v>-1.9279999999999999E-2</v>
          </cell>
          <cell r="AJ33">
            <v>-2.308E-2</v>
          </cell>
          <cell r="AK33">
            <v>-2.0369999999999999E-2</v>
          </cell>
          <cell r="AL33">
            <v>-3.0499999999999999E-2</v>
          </cell>
          <cell r="AM33">
            <v>-3.585E-2</v>
          </cell>
          <cell r="AN33">
            <v>-4.2279999999999998E-2</v>
          </cell>
          <cell r="AO33">
            <v>-3.5539999999999995E-2</v>
          </cell>
          <cell r="AP33">
            <v>-3.3780000000000004E-2</v>
          </cell>
          <cell r="AQ33">
            <v>-1.958E-2</v>
          </cell>
          <cell r="AR33">
            <v>-3.7679999999999998E-2</v>
          </cell>
          <cell r="AS33">
            <v>-5.1490000000000001E-2</v>
          </cell>
          <cell r="AT33">
            <v>-4.929E-2</v>
          </cell>
          <cell r="AU33">
            <v>-4.9139999999999996E-2</v>
          </cell>
          <cell r="AV33">
            <v>-5.219E-2</v>
          </cell>
          <cell r="AW33">
            <v>-3.3349999999999998E-2</v>
          </cell>
          <cell r="AX33">
            <v>-3.8550000000000001E-2</v>
          </cell>
          <cell r="AY33">
            <v>-3.4520000000000002E-2</v>
          </cell>
          <cell r="AZ33">
            <v>-2.5000000000000001E-2</v>
          </cell>
          <cell r="BA33">
            <v>-2.7999999999999997E-2</v>
          </cell>
        </row>
      </sheetData>
      <sheetData sheetId="6">
        <row r="26">
          <cell r="B26">
            <v>1995</v>
          </cell>
        </row>
      </sheetData>
      <sheetData sheetId="7">
        <row r="25">
          <cell r="B25">
            <v>1995</v>
          </cell>
          <cell r="C25">
            <v>1996</v>
          </cell>
          <cell r="D25">
            <v>1997</v>
          </cell>
          <cell r="E25">
            <v>1998</v>
          </cell>
          <cell r="F25">
            <v>1999</v>
          </cell>
          <cell r="G25">
            <v>2000</v>
          </cell>
          <cell r="H25">
            <v>2001</v>
          </cell>
          <cell r="I25">
            <v>2002</v>
          </cell>
          <cell r="J25">
            <v>2003</v>
          </cell>
          <cell r="K25">
            <v>2004</v>
          </cell>
          <cell r="L25">
            <v>2005</v>
          </cell>
          <cell r="M25">
            <v>2006</v>
          </cell>
          <cell r="N25">
            <v>2007</v>
          </cell>
          <cell r="O25">
            <v>2008</v>
          </cell>
          <cell r="P25">
            <v>2009</v>
          </cell>
          <cell r="Q25">
            <v>2010</v>
          </cell>
          <cell r="R25">
            <v>2011</v>
          </cell>
          <cell r="S25">
            <v>2012</v>
          </cell>
          <cell r="T25">
            <v>2013</v>
          </cell>
          <cell r="U25">
            <v>2014</v>
          </cell>
          <cell r="V25">
            <v>2015</v>
          </cell>
          <cell r="W25">
            <v>2016</v>
          </cell>
          <cell r="X25">
            <v>2017</v>
          </cell>
          <cell r="Y25">
            <v>2018</v>
          </cell>
          <cell r="Z25">
            <v>2019</v>
          </cell>
          <cell r="AA25">
            <v>2020</v>
          </cell>
        </row>
        <row r="26">
          <cell r="A26" t="str">
            <v>Total Domestic Economy</v>
          </cell>
          <cell r="B26">
            <v>3.3035882554252791</v>
          </cell>
          <cell r="C26">
            <v>3.2706446837161471</v>
          </cell>
          <cell r="D26">
            <v>3.2897557698263151</v>
          </cell>
          <cell r="E26">
            <v>3.2039550523981331</v>
          </cell>
          <cell r="F26">
            <v>3.3574603875351499</v>
          </cell>
          <cell r="G26">
            <v>3.5876003641329084</v>
          </cell>
          <cell r="H26">
            <v>3.7157456548598407</v>
          </cell>
          <cell r="I26">
            <v>4.1250848499919348</v>
          </cell>
          <cell r="J26">
            <v>4.286071890600569</v>
          </cell>
          <cell r="K26">
            <v>4.5035927713666899</v>
          </cell>
          <cell r="L26">
            <v>4.5370548191841431</v>
          </cell>
          <cell r="M26">
            <v>4.6666224245321732</v>
          </cell>
          <cell r="N26">
            <v>4.7331188364348424</v>
          </cell>
          <cell r="O26">
            <v>4.3211586287304087</v>
          </cell>
          <cell r="P26">
            <v>4.2868250359638314</v>
          </cell>
          <cell r="Q26">
            <v>4.3868037055070879</v>
          </cell>
          <cell r="R26">
            <v>4.2528096584085491</v>
          </cell>
          <cell r="S26">
            <v>4.0431880698635672</v>
          </cell>
          <cell r="T26">
            <v>4.2133195401401435</v>
          </cell>
          <cell r="U26">
            <v>4.3305093056996142</v>
          </cell>
          <cell r="V26">
            <v>4.4857514318844647</v>
          </cell>
          <cell r="W26">
            <v>4.7612129693083238</v>
          </cell>
          <cell r="X26">
            <v>4.7486046492776115</v>
          </cell>
          <cell r="Y26">
            <v>4.7160413543170927</v>
          </cell>
          <cell r="Z26">
            <v>4.5017170794086594</v>
          </cell>
          <cell r="AA26">
            <v>4.9682707389992746</v>
          </cell>
        </row>
        <row r="27">
          <cell r="A27" t="str">
            <v>Households</v>
          </cell>
          <cell r="B27">
            <v>3.1991777109987014</v>
          </cell>
          <cell r="C27">
            <v>3.2346511324189988</v>
          </cell>
          <cell r="D27">
            <v>3.4785473212364253</v>
          </cell>
          <cell r="E27">
            <v>3.8007057871339591</v>
          </cell>
          <cell r="F27">
            <v>3.9870169006785225</v>
          </cell>
          <cell r="G27">
            <v>4.0429594902139279</v>
          </cell>
          <cell r="H27">
            <v>3.9841754500566102</v>
          </cell>
          <cell r="I27">
            <v>4.145446327759557</v>
          </cell>
          <cell r="J27">
            <v>4.2592807765264249</v>
          </cell>
          <cell r="K27">
            <v>4.4603305878839885</v>
          </cell>
          <cell r="L27">
            <v>4.5399962562229579</v>
          </cell>
          <cell r="M27">
            <v>4.5885677873018755</v>
          </cell>
          <cell r="N27">
            <v>4.650602588133748</v>
          </cell>
          <cell r="O27">
            <v>4.0566166609955765</v>
          </cell>
          <cell r="P27">
            <v>4.3965949958898483</v>
          </cell>
          <cell r="Q27">
            <v>4.4029518761688253</v>
          </cell>
          <cell r="R27">
            <v>4.4568073607270158</v>
          </cell>
          <cell r="S27">
            <v>4.4308001545294262</v>
          </cell>
          <cell r="T27">
            <v>4.4259068513318702</v>
          </cell>
          <cell r="U27">
            <v>4.706387827916779</v>
          </cell>
          <cell r="V27">
            <v>4.7697151526551096</v>
          </cell>
          <cell r="W27">
            <v>4.9254908416879974</v>
          </cell>
          <cell r="X27">
            <v>4.9175883571125096</v>
          </cell>
          <cell r="Y27">
            <v>4.724039036414978</v>
          </cell>
          <cell r="Z27">
            <v>4.7045736610438693</v>
          </cell>
          <cell r="AA27">
            <v>5.345873591703052</v>
          </cell>
        </row>
        <row r="28">
          <cell r="A28" t="str">
            <v>Non-Financial Businesses</v>
          </cell>
          <cell r="B28">
            <v>-5.6631990511328743E-2</v>
          </cell>
          <cell r="C28">
            <v>-0.13603295028155457</v>
          </cell>
          <cell r="D28">
            <v>-0.26428087782192666</v>
          </cell>
          <cell r="E28">
            <v>-0.47645539797940134</v>
          </cell>
          <cell r="F28">
            <v>-0.56145186521684887</v>
          </cell>
          <cell r="G28">
            <v>-0.4043959945380064</v>
          </cell>
          <cell r="H28">
            <v>-0.21399393882610071</v>
          </cell>
          <cell r="I28">
            <v>1.7526143878703156E-2</v>
          </cell>
          <cell r="J28">
            <v>5.2136161972110448E-2</v>
          </cell>
          <cell r="K28">
            <v>5.4071114571796842E-2</v>
          </cell>
          <cell r="L28">
            <v>-5.7628445846693757E-2</v>
          </cell>
          <cell r="M28">
            <v>1.1593922214201455E-2</v>
          </cell>
          <cell r="N28">
            <v>2.4618833214168391E-2</v>
          </cell>
          <cell r="O28">
            <v>0.24069649326474651</v>
          </cell>
          <cell r="P28">
            <v>7.2975750102753797E-2</v>
          </cell>
          <cell r="Q28">
            <v>0.11094439568414491</v>
          </cell>
          <cell r="R28">
            <v>5.1164743646185798E-2</v>
          </cell>
          <cell r="S28">
            <v>2.4982063548774077E-2</v>
          </cell>
          <cell r="T28">
            <v>0.11917374683170166</v>
          </cell>
          <cell r="U28">
            <v>6.9052139420796285E-2</v>
          </cell>
          <cell r="V28">
            <v>0.22272133492351226</v>
          </cell>
          <cell r="W28">
            <v>0.24088656466852257</v>
          </cell>
          <cell r="X28">
            <v>0.27755856419900787</v>
          </cell>
          <cell r="Y28">
            <v>0.53540917410940125</v>
          </cell>
          <cell r="Z28">
            <v>0.50337629468230816</v>
          </cell>
          <cell r="AA28">
            <v>0.56394890021814736</v>
          </cell>
        </row>
        <row r="29">
          <cell r="A29" t="str">
            <v>Financial Institutions</v>
          </cell>
          <cell r="B29">
            <v>0.10663972584115852</v>
          </cell>
          <cell r="C29">
            <v>0.13591222915941883</v>
          </cell>
          <cell r="D29">
            <v>4.605153345895642E-2</v>
          </cell>
          <cell r="E29">
            <v>-0.1225661562748543</v>
          </cell>
          <cell r="F29">
            <v>-0.10624778064627581</v>
          </cell>
          <cell r="G29">
            <v>-9.1239872553482024E-2</v>
          </cell>
          <cell r="H29">
            <v>-0.10795491859621041</v>
          </cell>
          <cell r="I29">
            <v>-5.9962061132318945E-2</v>
          </cell>
          <cell r="J29">
            <v>-5.1130582474185893E-2</v>
          </cell>
          <cell r="K29">
            <v>-3.0791619260732012E-2</v>
          </cell>
          <cell r="L29">
            <v>1.0077476179861338E-2</v>
          </cell>
          <cell r="M29">
            <v>1.4650015371884484E-2</v>
          </cell>
          <cell r="N29">
            <v>3.5779113283992608E-2</v>
          </cell>
          <cell r="O29">
            <v>9.6062428694381613E-2</v>
          </cell>
          <cell r="P29">
            <v>-2.6439195437731197E-2</v>
          </cell>
          <cell r="Q29">
            <v>6.4657811244917637E-2</v>
          </cell>
          <cell r="R29">
            <v>7.6790840899929255E-2</v>
          </cell>
          <cell r="S29">
            <v>-6.0713798141580323E-2</v>
          </cell>
          <cell r="T29">
            <v>-2.0896130005493112E-3</v>
          </cell>
          <cell r="U29">
            <v>-2.915366583482663E-2</v>
          </cell>
          <cell r="V29">
            <v>-9.3450226641835624E-2</v>
          </cell>
          <cell r="W29">
            <v>7.756473893678488E-2</v>
          </cell>
          <cell r="X29">
            <v>2.0850271059245841E-2</v>
          </cell>
          <cell r="Y29">
            <v>-0.11472235763757944</v>
          </cell>
          <cell r="Z29">
            <v>-0.24123668736916831</v>
          </cell>
          <cell r="AA29">
            <v>-0.24800860870701519</v>
          </cell>
        </row>
        <row r="30">
          <cell r="A30" t="str">
            <v>General Government</v>
          </cell>
          <cell r="B30">
            <v>5.4402809096747877E-2</v>
          </cell>
          <cell r="C30">
            <v>3.6114272419284214E-2</v>
          </cell>
          <cell r="D30">
            <v>2.9437792952859851E-2</v>
          </cell>
          <cell r="E30">
            <v>2.2708195184299993E-3</v>
          </cell>
          <cell r="F30">
            <v>3.8143132719752011E-2</v>
          </cell>
          <cell r="G30">
            <v>4.0276741010468818E-2</v>
          </cell>
          <cell r="H30">
            <v>5.3519062225541869E-2</v>
          </cell>
          <cell r="I30">
            <v>2.2074439485993871E-2</v>
          </cell>
          <cell r="J30">
            <v>2.5785534576220067E-2</v>
          </cell>
          <cell r="K30">
            <v>1.9982688171636571E-2</v>
          </cell>
          <cell r="L30">
            <v>4.4609532628017173E-2</v>
          </cell>
          <cell r="M30">
            <v>5.1810699644211977E-2</v>
          </cell>
          <cell r="N30">
            <v>2.211830180293339E-2</v>
          </cell>
          <cell r="O30">
            <v>-7.2216954224294944E-2</v>
          </cell>
          <cell r="P30">
            <v>-0.15630651459103986</v>
          </cell>
          <cell r="Q30">
            <v>-0.19175037759080013</v>
          </cell>
          <cell r="R30">
            <v>-0.33195328686458114</v>
          </cell>
          <cell r="S30">
            <v>-0.35188035007305291</v>
          </cell>
          <cell r="T30">
            <v>-0.32967144502287865</v>
          </cell>
          <cell r="U30">
            <v>-0.41577699580313426</v>
          </cell>
          <cell r="V30">
            <v>-0.4132348290523209</v>
          </cell>
          <cell r="W30">
            <v>-0.48272917598498094</v>
          </cell>
          <cell r="X30">
            <v>-0.46739254309315104</v>
          </cell>
          <cell r="Y30">
            <v>-0.42868449856970725</v>
          </cell>
          <cell r="Z30">
            <v>-0.46499618894834926</v>
          </cell>
          <cell r="AA30">
            <v>-0.69354314421490892</v>
          </cell>
        </row>
        <row r="31">
          <cell r="A31" t="str">
            <v>Rest of World</v>
          </cell>
          <cell r="B31">
            <v>0.42082655515290168</v>
          </cell>
          <cell r="C31">
            <v>0.40131432378063436</v>
          </cell>
          <cell r="D31">
            <v>0.4866431866972501</v>
          </cell>
          <cell r="E31">
            <v>0.65163004173019023</v>
          </cell>
          <cell r="F31">
            <v>0.86934652629154385</v>
          </cell>
          <cell r="G31">
            <v>0.89974146563495672</v>
          </cell>
          <cell r="H31">
            <v>0.89389618247618485</v>
          </cell>
          <cell r="I31">
            <v>0.79965908785418571</v>
          </cell>
          <cell r="J31">
            <v>0.85182742446248716</v>
          </cell>
          <cell r="K31">
            <v>0.93757687321164651</v>
          </cell>
          <cell r="L31">
            <v>1.075993672731014</v>
          </cell>
          <cell r="M31">
            <v>1.1816706191144981</v>
          </cell>
          <cell r="N31">
            <v>1.2665784201949153</v>
          </cell>
          <cell r="O31">
            <v>1.0382454564560357</v>
          </cell>
          <cell r="P31">
            <v>1.365712340731607</v>
          </cell>
          <cell r="Q31">
            <v>1.3598448078551293</v>
          </cell>
          <cell r="R31">
            <v>1.3253124122122133</v>
          </cell>
          <cell r="S31">
            <v>1.5393106012414639</v>
          </cell>
          <cell r="T31">
            <v>1.4532731414741058</v>
          </cell>
          <cell r="U31">
            <v>1.4823506712106951</v>
          </cell>
          <cell r="V31">
            <v>1.5016303123378731</v>
          </cell>
          <cell r="W31">
            <v>1.4048019525566811</v>
          </cell>
          <cell r="X31">
            <v>1.6003181471172925</v>
          </cell>
          <cell r="Y31">
            <v>1.4327606030224709</v>
          </cell>
          <cell r="Z31">
            <v>1.6156460187036394</v>
          </cell>
          <cell r="AA31">
            <v>1.7467778965680965</v>
          </cell>
        </row>
      </sheetData>
      <sheetData sheetId="8">
        <row r="28">
          <cell r="B28">
            <v>1970</v>
          </cell>
          <cell r="C28">
            <v>1971</v>
          </cell>
          <cell r="D28">
            <v>1972</v>
          </cell>
          <cell r="E28">
            <v>1973</v>
          </cell>
          <cell r="F28">
            <v>1974</v>
          </cell>
          <cell r="G28">
            <v>1975</v>
          </cell>
          <cell r="H28">
            <v>1976</v>
          </cell>
          <cell r="I28">
            <v>1977</v>
          </cell>
          <cell r="J28">
            <v>1978</v>
          </cell>
          <cell r="K28">
            <v>1979</v>
          </cell>
          <cell r="L28">
            <v>1980</v>
          </cell>
          <cell r="M28">
            <v>1981</v>
          </cell>
          <cell r="N28">
            <v>1982</v>
          </cell>
          <cell r="O28">
            <v>1983</v>
          </cell>
          <cell r="P28">
            <v>1984</v>
          </cell>
          <cell r="Q28">
            <v>1985</v>
          </cell>
          <cell r="R28">
            <v>1986</v>
          </cell>
          <cell r="S28">
            <v>1987</v>
          </cell>
          <cell r="T28">
            <v>1988</v>
          </cell>
          <cell r="U28">
            <v>1989</v>
          </cell>
          <cell r="V28">
            <v>1990</v>
          </cell>
          <cell r="W28">
            <v>1991</v>
          </cell>
          <cell r="X28">
            <v>1992</v>
          </cell>
          <cell r="Y28">
            <v>1993</v>
          </cell>
          <cell r="Z28">
            <v>1994</v>
          </cell>
          <cell r="AA28">
            <v>1995</v>
          </cell>
          <cell r="AB28">
            <v>1996</v>
          </cell>
          <cell r="AC28">
            <v>1997</v>
          </cell>
          <cell r="AD28">
            <v>1998</v>
          </cell>
          <cell r="AE28">
            <v>1999</v>
          </cell>
          <cell r="AF28">
            <v>2000</v>
          </cell>
          <cell r="AG28">
            <v>2001</v>
          </cell>
          <cell r="AH28">
            <v>2002</v>
          </cell>
          <cell r="AI28">
            <v>2003</v>
          </cell>
          <cell r="AJ28">
            <v>2004</v>
          </cell>
          <cell r="AK28">
            <v>2005</v>
          </cell>
          <cell r="AL28">
            <v>2006</v>
          </cell>
          <cell r="AM28">
            <v>2007</v>
          </cell>
          <cell r="AN28">
            <v>2008</v>
          </cell>
          <cell r="AO28">
            <v>2009</v>
          </cell>
          <cell r="AP28">
            <v>2010</v>
          </cell>
          <cell r="AQ28">
            <v>2011</v>
          </cell>
          <cell r="AR28">
            <v>2012</v>
          </cell>
          <cell r="AS28">
            <v>2013</v>
          </cell>
          <cell r="AT28">
            <v>2014</v>
          </cell>
          <cell r="AU28">
            <v>2015</v>
          </cell>
          <cell r="AV28">
            <v>2016</v>
          </cell>
          <cell r="AW28">
            <v>2017</v>
          </cell>
          <cell r="AX28">
            <v>2018</v>
          </cell>
          <cell r="AY28">
            <v>2019</v>
          </cell>
          <cell r="AZ28">
            <v>2020</v>
          </cell>
          <cell r="BA28">
            <v>2021</v>
          </cell>
        </row>
        <row r="29">
          <cell r="A29" t="str">
            <v>Total Debt to GDP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0.96400000000000008</v>
          </cell>
          <cell r="N29">
            <v>1.0409999999999999</v>
          </cell>
          <cell r="O29">
            <v>1.0390000000000001</v>
          </cell>
          <cell r="P29">
            <v>1.097</v>
          </cell>
          <cell r="Q29">
            <v>1.1399999999999999</v>
          </cell>
          <cell r="R29">
            <v>1.1970000000000001</v>
          </cell>
          <cell r="S29">
            <v>1.2330000000000001</v>
          </cell>
          <cell r="T29">
            <v>1.2560000000000002</v>
          </cell>
          <cell r="U29">
            <v>1.2850000000000001</v>
          </cell>
          <cell r="V29">
            <v>1.2669999999999999</v>
          </cell>
          <cell r="W29">
            <v>1.262</v>
          </cell>
          <cell r="X29">
            <v>1.2910000000000001</v>
          </cell>
          <cell r="Y29">
            <v>1.2629999999999999</v>
          </cell>
          <cell r="Z29">
            <v>1.2320000000000002</v>
          </cell>
          <cell r="AA29">
            <v>1.2250000000000001</v>
          </cell>
          <cell r="AB29">
            <v>1.1859999999999999</v>
          </cell>
          <cell r="AC29">
            <v>1.208</v>
          </cell>
          <cell r="AD29">
            <v>1.2210000000000001</v>
          </cell>
          <cell r="AE29">
            <v>1.2949999999999999</v>
          </cell>
          <cell r="AF29">
            <v>1.3620000000000001</v>
          </cell>
          <cell r="AG29">
            <v>1.4300000000000002</v>
          </cell>
          <cell r="AH29">
            <v>1.5369999999999999</v>
          </cell>
          <cell r="AI29">
            <v>1.552</v>
          </cell>
          <cell r="AJ29">
            <v>1.6180000000000001</v>
          </cell>
          <cell r="AK29">
            <v>1.6830000000000001</v>
          </cell>
          <cell r="AL29">
            <v>1.7360000000000002</v>
          </cell>
          <cell r="AM29">
            <v>1.7469999999999999</v>
          </cell>
          <cell r="AN29">
            <v>1.8010000000000002</v>
          </cell>
          <cell r="AO29">
            <v>1.8239999999999998</v>
          </cell>
          <cell r="AP29">
            <v>1.8180000000000001</v>
          </cell>
          <cell r="AQ29">
            <v>1.7949999999999999</v>
          </cell>
          <cell r="AR29">
            <v>1.7989999999999999</v>
          </cell>
          <cell r="AS29">
            <v>1.7119999999999997</v>
          </cell>
          <cell r="AT29">
            <v>1.7230000000000003</v>
          </cell>
          <cell r="AU29">
            <v>1.6989999999999998</v>
          </cell>
          <cell r="AV29">
            <v>1.5959999999999999</v>
          </cell>
          <cell r="AW29">
            <v>1.625</v>
          </cell>
          <cell r="AX29">
            <v>1.53</v>
          </cell>
          <cell r="AY29">
            <v>1.6419999999999999</v>
          </cell>
          <cell r="AZ29">
            <v>1.867</v>
          </cell>
          <cell r="BA29">
            <v>1.7639999999999998</v>
          </cell>
        </row>
        <row r="30">
          <cell r="A30" t="str">
            <v>Private Debt to GDP</v>
          </cell>
          <cell r="B30">
            <v>0.26200000000000001</v>
          </cell>
          <cell r="C30">
            <v>0.27899999999999997</v>
          </cell>
          <cell r="D30">
            <v>0.28800000000000003</v>
          </cell>
          <cell r="E30">
            <v>0.29600000000000004</v>
          </cell>
          <cell r="F30">
            <v>0.28600000000000003</v>
          </cell>
          <cell r="G30">
            <v>0.32600000000000001</v>
          </cell>
          <cell r="H30">
            <v>0.39</v>
          </cell>
          <cell r="I30">
            <v>0.38900000000000001</v>
          </cell>
          <cell r="J30">
            <v>0.43200000000000005</v>
          </cell>
          <cell r="K30">
            <v>0.46600000000000003</v>
          </cell>
          <cell r="L30">
            <v>0.45600000000000002</v>
          </cell>
          <cell r="M30">
            <v>0.47200000000000003</v>
          </cell>
          <cell r="N30">
            <v>0.50600000000000001</v>
          </cell>
          <cell r="O30">
            <v>0.505</v>
          </cell>
          <cell r="P30">
            <v>0.53299999999999992</v>
          </cell>
          <cell r="Q30">
            <v>0.53299999999999992</v>
          </cell>
          <cell r="R30">
            <v>0.54400000000000004</v>
          </cell>
          <cell r="S30">
            <v>0.54600000000000004</v>
          </cell>
          <cell r="T30">
            <v>0.57200000000000006</v>
          </cell>
          <cell r="U30">
            <v>0.57799999999999996</v>
          </cell>
          <cell r="V30">
            <v>0.56700000000000006</v>
          </cell>
          <cell r="W30">
            <v>0.53100000000000003</v>
          </cell>
          <cell r="X30">
            <v>0.55700000000000005</v>
          </cell>
          <cell r="Y30">
            <v>0.52800000000000002</v>
          </cell>
          <cell r="Z30">
            <v>0.51800000000000002</v>
          </cell>
          <cell r="AA30">
            <v>0.53799999999999992</v>
          </cell>
          <cell r="AB30">
            <v>0.52600000000000002</v>
          </cell>
          <cell r="AC30">
            <v>0.53299999999999992</v>
          </cell>
          <cell r="AD30">
            <v>0.54</v>
          </cell>
          <cell r="AE30">
            <v>0.57799999999999996</v>
          </cell>
          <cell r="AF30">
            <v>0.61799999999999999</v>
          </cell>
          <cell r="AG30">
            <v>0.63500000000000001</v>
          </cell>
          <cell r="AH30">
            <v>0.69799999999999995</v>
          </cell>
          <cell r="AI30">
            <v>0.7</v>
          </cell>
          <cell r="AJ30">
            <v>0.77400000000000002</v>
          </cell>
          <cell r="AK30">
            <v>0.86599999999999999</v>
          </cell>
          <cell r="AL30">
            <v>0.96200000000000008</v>
          </cell>
          <cell r="AM30">
            <v>1.01</v>
          </cell>
          <cell r="AN30">
            <v>1.08</v>
          </cell>
          <cell r="AO30">
            <v>1.083</v>
          </cell>
          <cell r="AP30">
            <v>1.1359999999999999</v>
          </cell>
          <cell r="AQ30">
            <v>1.131</v>
          </cell>
          <cell r="AR30">
            <v>1.131</v>
          </cell>
          <cell r="AS30">
            <v>1.0409999999999999</v>
          </cell>
          <cell r="AT30">
            <v>1.0590000000000002</v>
          </cell>
          <cell r="AU30">
            <v>1.016</v>
          </cell>
          <cell r="AV30">
            <v>0.90799999999999992</v>
          </cell>
          <cell r="AW30">
            <v>0.92799999999999994</v>
          </cell>
          <cell r="AX30">
            <v>0.83799999999999997</v>
          </cell>
          <cell r="AY30">
            <v>0.91599999999999993</v>
          </cell>
          <cell r="AZ30">
            <v>0.996</v>
          </cell>
          <cell r="BA30">
            <v>0.91799999999999993</v>
          </cell>
        </row>
        <row r="31">
          <cell r="A31" t="str">
            <v>Public Debt to GDP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0.49200000000000005</v>
          </cell>
          <cell r="N31">
            <v>0.53500000000000003</v>
          </cell>
          <cell r="O31">
            <v>0.53400000000000003</v>
          </cell>
          <cell r="P31">
            <v>0.56399999999999995</v>
          </cell>
          <cell r="Q31">
            <v>0.60699999999999998</v>
          </cell>
          <cell r="R31">
            <v>0.65300000000000002</v>
          </cell>
          <cell r="S31">
            <v>0.68700000000000006</v>
          </cell>
          <cell r="T31">
            <v>0.68400000000000005</v>
          </cell>
          <cell r="U31">
            <v>0.70700000000000007</v>
          </cell>
          <cell r="V31">
            <v>0.7</v>
          </cell>
          <cell r="W31">
            <v>0.73099999999999998</v>
          </cell>
          <cell r="X31">
            <v>0.7340000000000001</v>
          </cell>
          <cell r="Y31">
            <v>0.73499999999999999</v>
          </cell>
          <cell r="Z31">
            <v>0.71400000000000008</v>
          </cell>
          <cell r="AA31">
            <v>0.68700000000000006</v>
          </cell>
          <cell r="AB31">
            <v>0.66</v>
          </cell>
          <cell r="AC31">
            <v>0.67500000000000004</v>
          </cell>
          <cell r="AD31">
            <v>0.68099999999999994</v>
          </cell>
          <cell r="AE31">
            <v>0.71700000000000008</v>
          </cell>
          <cell r="AF31">
            <v>0.74400000000000011</v>
          </cell>
          <cell r="AG31">
            <v>0.79500000000000004</v>
          </cell>
          <cell r="AH31">
            <v>0.83900000000000008</v>
          </cell>
          <cell r="AI31">
            <v>0.85199999999999998</v>
          </cell>
          <cell r="AJ31">
            <v>0.84400000000000008</v>
          </cell>
          <cell r="AK31">
            <v>0.81700000000000006</v>
          </cell>
          <cell r="AL31">
            <v>0.77400000000000002</v>
          </cell>
          <cell r="AM31">
            <v>0.73699999999999999</v>
          </cell>
          <cell r="AN31">
            <v>0.72099999999999997</v>
          </cell>
          <cell r="AO31">
            <v>0.74099999999999999</v>
          </cell>
          <cell r="AP31">
            <v>0.68200000000000005</v>
          </cell>
          <cell r="AQ31">
            <v>0.66400000000000003</v>
          </cell>
          <cell r="AR31">
            <v>0.66799999999999993</v>
          </cell>
          <cell r="AS31">
            <v>0.67099999999999993</v>
          </cell>
          <cell r="AT31">
            <v>0.66400000000000003</v>
          </cell>
          <cell r="AU31">
            <v>0.68299999999999994</v>
          </cell>
          <cell r="AV31">
            <v>0.68799999999999994</v>
          </cell>
          <cell r="AW31">
            <v>0.69700000000000006</v>
          </cell>
          <cell r="AX31">
            <v>0.69200000000000006</v>
          </cell>
          <cell r="AY31">
            <v>0.72599999999999998</v>
          </cell>
          <cell r="AZ31">
            <v>0.871</v>
          </cell>
          <cell r="BA31">
            <v>0.84599999999999997</v>
          </cell>
        </row>
        <row r="32">
          <cell r="A32" t="str">
            <v>CAB to GDP (Right Axis)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-1.4980462237140658E-3</v>
          </cell>
          <cell r="H32">
            <v>1.5371017777673537E-2</v>
          </cell>
          <cell r="I32">
            <v>1.7444159875331166E-2</v>
          </cell>
          <cell r="J32">
            <v>5.0427996565651197E-3</v>
          </cell>
          <cell r="K32">
            <v>3.2901779601377207E-4</v>
          </cell>
          <cell r="L32">
            <v>-9.5806917080801367E-3</v>
          </cell>
          <cell r="M32">
            <v>-1.3945545998552513E-2</v>
          </cell>
          <cell r="N32">
            <v>-1.2572762163144043E-2</v>
          </cell>
          <cell r="O32">
            <v>-8.8743765039404742E-3</v>
          </cell>
          <cell r="P32">
            <v>-1.0893141902576722E-2</v>
          </cell>
          <cell r="Q32">
            <v>-1.7808049582456274E-2</v>
          </cell>
          <cell r="R32">
            <v>-1.8345205155833384E-2</v>
          </cell>
          <cell r="S32">
            <v>-1.8532423927664746E-2</v>
          </cell>
          <cell r="T32">
            <v>-2.4084616874811005E-2</v>
          </cell>
          <cell r="U32">
            <v>-2.3012819256331581E-2</v>
          </cell>
          <cell r="V32">
            <v>-2.1919358166078536E-2</v>
          </cell>
          <cell r="W32">
            <v>-1.5889112742126264E-2</v>
          </cell>
          <cell r="X32">
            <v>-1.5562429985270798E-2</v>
          </cell>
          <cell r="Y32">
            <v>-6.7161795409548227E-3</v>
          </cell>
          <cell r="Z32">
            <v>-5.121926480580314E-3</v>
          </cell>
          <cell r="AA32">
            <v>-1.5441315900993862E-2</v>
          </cell>
          <cell r="AB32">
            <v>-1.515954210740196E-2</v>
          </cell>
          <cell r="AC32">
            <v>-7.1301398310492014E-3</v>
          </cell>
          <cell r="AD32">
            <v>-1.6383246711645438E-2</v>
          </cell>
          <cell r="AE32">
            <v>-7.0354818948112916E-3</v>
          </cell>
          <cell r="AF32">
            <v>-9.8234378212545027E-3</v>
          </cell>
          <cell r="AG32">
            <v>2.9049492944429665E-3</v>
          </cell>
          <cell r="AH32">
            <v>1.3709410782355901E-2</v>
          </cell>
          <cell r="AI32">
            <v>1.4435610282760808E-2</v>
          </cell>
          <cell r="AJ32">
            <v>1.1001866133259746E-3</v>
          </cell>
          <cell r="AK32">
            <v>-1.253507197577766E-2</v>
          </cell>
          <cell r="AL32">
            <v>-9.889882991796297E-3</v>
          </cell>
          <cell r="AM32">
            <v>-6.6371820079783265E-3</v>
          </cell>
          <cell r="AN32">
            <v>-2.5833767179523744E-2</v>
          </cell>
          <cell r="AO32">
            <v>-1.9514640072632556E-2</v>
          </cell>
          <cell r="AP32">
            <v>-3.253484090971704E-2</v>
          </cell>
          <cell r="AQ32">
            <v>-3.429288264086347E-2</v>
          </cell>
          <cell r="AR32">
            <v>-5.0048889821615761E-2</v>
          </cell>
          <cell r="AS32">
            <v>-2.6456662427661457E-2</v>
          </cell>
          <cell r="AT32">
            <v>-1.3395083295142027E-2</v>
          </cell>
          <cell r="AU32">
            <v>-1.0675493488871181E-2</v>
          </cell>
          <cell r="AV32">
            <v>-5.2888657292818166E-3</v>
          </cell>
          <cell r="AW32">
            <v>-5.8015390032165135E-3</v>
          </cell>
          <cell r="AX32">
            <v>-1.6804778238596479E-2</v>
          </cell>
          <cell r="AY32">
            <v>-2.0054441882730766E-2</v>
          </cell>
          <cell r="AZ32">
            <v>1.0070000000000001E-2</v>
          </cell>
          <cell r="BA32">
            <v>-1.1000000000000001E-2</v>
          </cell>
        </row>
      </sheetData>
      <sheetData sheetId="9">
        <row r="27">
          <cell r="B27">
            <v>2004</v>
          </cell>
          <cell r="C27">
            <v>2005</v>
          </cell>
          <cell r="D27">
            <v>2006</v>
          </cell>
          <cell r="E27">
            <v>2007</v>
          </cell>
          <cell r="F27">
            <v>2008</v>
          </cell>
          <cell r="G27">
            <v>2009</v>
          </cell>
          <cell r="H27">
            <v>2010</v>
          </cell>
          <cell r="I27">
            <v>2011</v>
          </cell>
          <cell r="J27">
            <v>2012</v>
          </cell>
          <cell r="K27">
            <v>2013</v>
          </cell>
          <cell r="L27">
            <v>2014</v>
          </cell>
          <cell r="M27">
            <v>2015</v>
          </cell>
          <cell r="N27">
            <v>2016</v>
          </cell>
          <cell r="O27">
            <v>2017</v>
          </cell>
          <cell r="P27">
            <v>2018</v>
          </cell>
          <cell r="Q27">
            <v>2019</v>
          </cell>
          <cell r="R27">
            <v>2020</v>
          </cell>
          <cell r="S27">
            <v>2021</v>
          </cell>
        </row>
        <row r="28">
          <cell r="A28" t="str">
            <v>Total Domestic Economy</v>
          </cell>
          <cell r="B28">
            <v>1.1001866133259746E-3</v>
          </cell>
          <cell r="C28">
            <v>-1.253507197577766E-2</v>
          </cell>
          <cell r="D28">
            <v>-9.889882991796297E-3</v>
          </cell>
          <cell r="E28">
            <v>-6.6371820079783265E-3</v>
          </cell>
          <cell r="F28">
            <v>-2.5833767179523744E-2</v>
          </cell>
          <cell r="G28">
            <v>-1.9514640072632556E-2</v>
          </cell>
          <cell r="H28">
            <v>-5.0048889821615761E-2</v>
          </cell>
          <cell r="I28">
            <v>-4.4724295227218214E-2</v>
          </cell>
          <cell r="J28">
            <v>-4.9753631335092578E-2</v>
          </cell>
          <cell r="K28">
            <v>-1.6818211631451498E-2</v>
          </cell>
          <cell r="L28">
            <v>-1.3292433877824576E-2</v>
          </cell>
          <cell r="M28">
            <v>-1.0685155434357664E-2</v>
          </cell>
          <cell r="N28">
            <v>-6.3795414338224587E-3</v>
          </cell>
          <cell r="O28">
            <v>-1.8880659818243235E-2</v>
          </cell>
          <cell r="P28">
            <v>-2.1456216250589133E-2</v>
          </cell>
          <cell r="Q28">
            <v>-9.3907627039534463E-3</v>
          </cell>
          <cell r="R28">
            <v>1.1411886959213902E-2</v>
          </cell>
          <cell r="S28">
            <v>-9.6927082624604175E-3</v>
          </cell>
        </row>
        <row r="29">
          <cell r="A29" t="str">
            <v>Households</v>
          </cell>
          <cell r="B29">
            <v>0.1174404476926135</v>
          </cell>
          <cell r="C29">
            <v>0.13756612006843935</v>
          </cell>
          <cell r="D29">
            <v>0.13332588653630439</v>
          </cell>
          <cell r="E29">
            <v>0.13637140337290332</v>
          </cell>
          <cell r="F29">
            <v>0.11656771663413452</v>
          </cell>
          <cell r="G29">
            <v>0.14050264591074035</v>
          </cell>
          <cell r="H29">
            <v>0.12696864309612046</v>
          </cell>
          <cell r="I29">
            <v>7.6349885321143673E-2</v>
          </cell>
          <cell r="J29">
            <v>7.6124577155834636E-2</v>
          </cell>
          <cell r="K29">
            <v>7.6351746357494574E-2</v>
          </cell>
          <cell r="L29">
            <v>7.2081545892845364E-2</v>
          </cell>
          <cell r="M29">
            <v>8.2956212544719854E-2</v>
          </cell>
          <cell r="N29">
            <v>7.658209546509949E-2</v>
          </cell>
          <cell r="O29">
            <v>7.9561939790100261E-2</v>
          </cell>
          <cell r="P29">
            <v>6.584485150227691E-2</v>
          </cell>
          <cell r="Q29">
            <v>7.0755724174361004E-2</v>
          </cell>
          <cell r="R29">
            <v>7.8503407473176662E-2</v>
          </cell>
          <cell r="S29">
            <v>9.3418027873030288E-2</v>
          </cell>
        </row>
        <row r="30">
          <cell r="A30" t="str">
            <v>Non-Financial Businesses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-6.7629652904315801E-2</v>
          </cell>
          <cell r="J30">
            <v>-6.7305587810049874E-2</v>
          </cell>
          <cell r="K30">
            <v>-5.0053648546007676E-2</v>
          </cell>
          <cell r="L30">
            <v>-5.121823107714233E-2</v>
          </cell>
          <cell r="M30">
            <v>-5.2342938283611015E-2</v>
          </cell>
          <cell r="N30">
            <v>-4.8305707579744131E-2</v>
          </cell>
          <cell r="O30">
            <v>-2.5165432787332867E-2</v>
          </cell>
          <cell r="P30">
            <v>-4.8098732055687696E-2</v>
          </cell>
          <cell r="Q30">
            <v>-8.4946513545171604E-2</v>
          </cell>
          <cell r="R30">
            <v>-7.6921536628612328E-2</v>
          </cell>
          <cell r="S30">
            <v>-2.8794323418931008E-2</v>
          </cell>
        </row>
        <row r="31">
          <cell r="A31" t="str">
            <v>Financial Institutions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3.0804240319451295E-2</v>
          </cell>
          <cell r="J31">
            <v>3.1713247147718275E-2</v>
          </cell>
          <cell r="K31">
            <v>2.6566217287429555E-2</v>
          </cell>
          <cell r="L31">
            <v>2.9621914952536871E-2</v>
          </cell>
          <cell r="M31">
            <v>2.7562581059665296E-2</v>
          </cell>
          <cell r="N31">
            <v>4.8388502357434103E-2</v>
          </cell>
          <cell r="O31">
            <v>3.1130145646364561E-2</v>
          </cell>
          <cell r="P31">
            <v>3.2007372733636255E-2</v>
          </cell>
          <cell r="Q31">
            <v>2.8090141673322567E-2</v>
          </cell>
          <cell r="R31">
            <v>4.9538087745931846E-2</v>
          </cell>
          <cell r="S31">
            <v>3.8665438239601647E-2</v>
          </cell>
        </row>
        <row r="32">
          <cell r="A32" t="str">
            <v>General Government</v>
          </cell>
          <cell r="B32">
            <v>-6.0615216688696558E-2</v>
          </cell>
          <cell r="C32">
            <v>-6.0741995556028404E-2</v>
          </cell>
          <cell r="D32">
            <v>-5.1535971957972465E-2</v>
          </cell>
          <cell r="E32">
            <v>-3.8993559404020238E-2</v>
          </cell>
          <cell r="F32">
            <v>-7.5615193580758064E-2</v>
          </cell>
          <cell r="G32">
            <v>-7.6905726455225185E-2</v>
          </cell>
          <cell r="H32">
            <v>-4.8279947187065908E-2</v>
          </cell>
          <cell r="I32">
            <v>-6.4804176412666725E-2</v>
          </cell>
          <cell r="J32">
            <v>-6.2167809750797026E-2</v>
          </cell>
          <cell r="K32">
            <v>-6.0771912702539337E-2</v>
          </cell>
          <cell r="L32">
            <v>-5.7954261758472354E-2</v>
          </cell>
          <cell r="M32">
            <v>-5.7164782513392576E-2</v>
          </cell>
          <cell r="N32">
            <v>-5.6662968336014002E-2</v>
          </cell>
          <cell r="O32">
            <v>-5.8849925129413512E-2</v>
          </cell>
          <cell r="P32">
            <v>-5.732499924637216E-2</v>
          </cell>
          <cell r="Q32">
            <v>-6.1151644218709514E-2</v>
          </cell>
          <cell r="R32">
            <v>-9.1386861944251024E-2</v>
          </cell>
          <cell r="S32">
            <v>-0.12323740419252113</v>
          </cell>
        </row>
        <row r="33">
          <cell r="A33" t="str">
            <v>ROW</v>
          </cell>
          <cell r="B33">
            <v>-1.1001866133259746E-3</v>
          </cell>
          <cell r="C33">
            <v>1.253507197577766E-2</v>
          </cell>
          <cell r="D33">
            <v>9.889882991796297E-3</v>
          </cell>
          <cell r="E33">
            <v>6.6371820079783265E-3</v>
          </cell>
          <cell r="F33">
            <v>2.5833767179523744E-2</v>
          </cell>
          <cell r="G33">
            <v>1.9514640072632556E-2</v>
          </cell>
          <cell r="H33">
            <v>3.253484090971704E-2</v>
          </cell>
          <cell r="I33">
            <v>4.4724295227218214E-2</v>
          </cell>
          <cell r="J33">
            <v>4.9753631335092578E-2</v>
          </cell>
          <cell r="K33">
            <v>1.6818211631451498E-2</v>
          </cell>
          <cell r="L33">
            <v>1.3292433877824576E-2</v>
          </cell>
          <cell r="M33">
            <v>1.0685155434357664E-2</v>
          </cell>
          <cell r="N33">
            <v>6.3795414338224587E-3</v>
          </cell>
          <cell r="O33">
            <v>1.8880659818243235E-2</v>
          </cell>
          <cell r="P33">
            <v>2.1456216250589133E-2</v>
          </cell>
          <cell r="Q33">
            <v>9.3907627039534463E-3</v>
          </cell>
          <cell r="R33">
            <v>-1.1411886959213902E-2</v>
          </cell>
          <cell r="S33">
            <v>9.6927082624604175E-3</v>
          </cell>
        </row>
      </sheetData>
      <sheetData sheetId="10">
        <row r="25">
          <cell r="B25">
            <v>2011</v>
          </cell>
          <cell r="C25">
            <v>2012</v>
          </cell>
          <cell r="D25">
            <v>2013</v>
          </cell>
          <cell r="E25">
            <v>2014</v>
          </cell>
          <cell r="F25">
            <v>2015</v>
          </cell>
          <cell r="G25">
            <v>2016</v>
          </cell>
          <cell r="H25">
            <v>2017</v>
          </cell>
          <cell r="I25">
            <v>2018</v>
          </cell>
        </row>
        <row r="26">
          <cell r="A26" t="str">
            <v>Total Domestic Economy</v>
          </cell>
          <cell r="B26">
            <v>0.11790316978681958</v>
          </cell>
          <cell r="C26">
            <v>7.7232348536559359E-2</v>
          </cell>
          <cell r="D26">
            <v>5.4183893783597115E-2</v>
          </cell>
          <cell r="E26">
            <v>6.0132909650170485E-2</v>
          </cell>
          <cell r="F26">
            <v>4.1533767536810762E-2</v>
          </cell>
          <cell r="G26">
            <v>7.1704521710887259E-2</v>
          </cell>
          <cell r="H26">
            <v>9.8860184962708986E-2</v>
          </cell>
          <cell r="I26">
            <v>9.5442661102377868E-2</v>
          </cell>
        </row>
        <row r="27">
          <cell r="A27" t="str">
            <v>Households</v>
          </cell>
          <cell r="B27">
            <v>0.89797793395434555</v>
          </cell>
          <cell r="C27">
            <v>0.86277155394640292</v>
          </cell>
          <cell r="D27">
            <v>0.84308711566983308</v>
          </cell>
          <cell r="E27">
            <v>0.83909570868659655</v>
          </cell>
          <cell r="F27">
            <v>0.84533158646871021</v>
          </cell>
          <cell r="G27">
            <v>0.83963707298215062</v>
          </cell>
          <cell r="H27">
            <v>0.84573480863784189</v>
          </cell>
          <cell r="I27">
            <v>0.84075914607871827</v>
          </cell>
        </row>
        <row r="28">
          <cell r="A28" t="str">
            <v>Non-Financial Businesses</v>
          </cell>
          <cell r="B28">
            <v>-0.45512473788868063</v>
          </cell>
          <cell r="C28">
            <v>-0.4703812422356301</v>
          </cell>
          <cell r="D28">
            <v>-0.47149369339758262</v>
          </cell>
          <cell r="E28">
            <v>-0.47197362122750075</v>
          </cell>
          <cell r="F28">
            <v>-0.47934427453560957</v>
          </cell>
          <cell r="G28">
            <v>-0.45994033776712917</v>
          </cell>
          <cell r="H28">
            <v>-0.4342668882455199</v>
          </cell>
          <cell r="I28">
            <v>-0.42860251331486537</v>
          </cell>
        </row>
        <row r="29">
          <cell r="A29" t="str">
            <v>Financial Institutions</v>
          </cell>
          <cell r="B29">
            <v>0.10090907399307794</v>
          </cell>
          <cell r="C29">
            <v>0.10885264882450081</v>
          </cell>
          <cell r="D29">
            <v>0.10993104990420201</v>
          </cell>
          <cell r="E29">
            <v>0.12473139428598036</v>
          </cell>
          <cell r="F29">
            <v>0.11878030975776722</v>
          </cell>
          <cell r="G29">
            <v>0.13540979381292839</v>
          </cell>
          <cell r="H29">
            <v>0.13569987860643973</v>
          </cell>
          <cell r="I29">
            <v>0.12958491423411903</v>
          </cell>
        </row>
        <row r="30">
          <cell r="A30" t="str">
            <v>General Government</v>
          </cell>
          <cell r="B30">
            <v>-0.42585910027192331</v>
          </cell>
          <cell r="C30">
            <v>-0.42401061199871426</v>
          </cell>
          <cell r="D30">
            <v>-0.42734057839285533</v>
          </cell>
          <cell r="E30">
            <v>-0.43172057209490566</v>
          </cell>
          <cell r="F30">
            <v>-0.44323385415405708</v>
          </cell>
          <cell r="G30">
            <v>-0.44340200731706259</v>
          </cell>
          <cell r="H30">
            <v>-0.44830761403605279</v>
          </cell>
          <cell r="I30">
            <v>-0.44629888589559408</v>
          </cell>
        </row>
        <row r="31">
          <cell r="A31" t="str">
            <v>Rest of World</v>
          </cell>
          <cell r="B31">
            <v>0.15878734060723054</v>
          </cell>
          <cell r="C31">
            <v>0.18418216021632236</v>
          </cell>
          <cell r="D31">
            <v>0.18783683465559553</v>
          </cell>
          <cell r="E31">
            <v>0.18689442664552028</v>
          </cell>
          <cell r="F31">
            <v>0.17897407193914638</v>
          </cell>
          <cell r="G31">
            <v>0.16821834810262562</v>
          </cell>
          <cell r="H31">
            <v>0.16370089199746574</v>
          </cell>
          <cell r="I31">
            <v>0.16167429726704416</v>
          </cell>
        </row>
      </sheetData>
      <sheetData sheetId="11">
        <row r="31">
          <cell r="B31">
            <v>1970</v>
          </cell>
          <cell r="C31">
            <v>1971</v>
          </cell>
          <cell r="D31">
            <v>1972</v>
          </cell>
          <cell r="E31">
            <v>1973</v>
          </cell>
          <cell r="F31">
            <v>1974</v>
          </cell>
          <cell r="G31">
            <v>1975</v>
          </cell>
          <cell r="H31">
            <v>1976</v>
          </cell>
          <cell r="I31">
            <v>1977</v>
          </cell>
          <cell r="J31">
            <v>1978</v>
          </cell>
          <cell r="K31">
            <v>1979</v>
          </cell>
          <cell r="L31">
            <v>1980</v>
          </cell>
          <cell r="M31">
            <v>1981</v>
          </cell>
          <cell r="N31">
            <v>1982</v>
          </cell>
          <cell r="O31">
            <v>1983</v>
          </cell>
          <cell r="P31">
            <v>1984</v>
          </cell>
          <cell r="Q31">
            <v>1985</v>
          </cell>
          <cell r="R31">
            <v>1986</v>
          </cell>
          <cell r="S31">
            <v>1987</v>
          </cell>
          <cell r="T31">
            <v>1988</v>
          </cell>
          <cell r="U31">
            <v>1989</v>
          </cell>
          <cell r="V31">
            <v>1990</v>
          </cell>
          <cell r="W31">
            <v>1991</v>
          </cell>
          <cell r="X31">
            <v>1992</v>
          </cell>
          <cell r="Y31">
            <v>1993</v>
          </cell>
          <cell r="Z31">
            <v>1994</v>
          </cell>
          <cell r="AA31">
            <v>1995</v>
          </cell>
          <cell r="AB31">
            <v>1996</v>
          </cell>
          <cell r="AC31">
            <v>1997</v>
          </cell>
          <cell r="AD31">
            <v>1998</v>
          </cell>
          <cell r="AE31">
            <v>1999</v>
          </cell>
          <cell r="AF31">
            <v>2000</v>
          </cell>
          <cell r="AG31">
            <v>2001</v>
          </cell>
          <cell r="AH31">
            <v>2002</v>
          </cell>
          <cell r="AI31">
            <v>2003</v>
          </cell>
          <cell r="AJ31">
            <v>2004</v>
          </cell>
          <cell r="AK31">
            <v>2005</v>
          </cell>
          <cell r="AL31">
            <v>2006</v>
          </cell>
          <cell r="AM31">
            <v>2007</v>
          </cell>
          <cell r="AN31">
            <v>2008</v>
          </cell>
          <cell r="AO31">
            <v>2009</v>
          </cell>
          <cell r="AP31">
            <v>2010</v>
          </cell>
          <cell r="AQ31">
            <v>2011</v>
          </cell>
          <cell r="AR31">
            <v>2012</v>
          </cell>
          <cell r="AS31">
            <v>2013</v>
          </cell>
          <cell r="AT31">
            <v>2014</v>
          </cell>
          <cell r="AU31">
            <v>2015</v>
          </cell>
          <cell r="AV31">
            <v>2016</v>
          </cell>
          <cell r="AW31">
            <v>2017</v>
          </cell>
          <cell r="AX31">
            <v>2018</v>
          </cell>
          <cell r="AY31">
            <v>2019</v>
          </cell>
          <cell r="AZ31">
            <v>2020</v>
          </cell>
          <cell r="BA31">
            <v>2021</v>
          </cell>
        </row>
        <row r="32">
          <cell r="A32" t="str">
            <v>Total Debt to GDP</v>
          </cell>
          <cell r="B32">
            <v>1.2964089999999999</v>
          </cell>
          <cell r="C32">
            <v>1.4391529999999999</v>
          </cell>
          <cell r="D32">
            <v>1.5669700000000002</v>
          </cell>
          <cell r="E32">
            <v>1.5486690000000001</v>
          </cell>
          <cell r="F32">
            <v>1.494723</v>
          </cell>
          <cell r="G32">
            <v>1.5810040000000001</v>
          </cell>
          <cell r="H32">
            <v>1.649321</v>
          </cell>
          <cell r="I32">
            <v>1.6850620000000001</v>
          </cell>
          <cell r="J32">
            <v>1.7586040000000001</v>
          </cell>
          <cell r="K32">
            <v>1.829922</v>
          </cell>
          <cell r="L32">
            <v>1.9247102075750901</v>
          </cell>
          <cell r="M32">
            <v>2.0069936347908168</v>
          </cell>
          <cell r="N32">
            <v>2.1049973551088046</v>
          </cell>
          <cell r="O32">
            <v>2.2276645443491137</v>
          </cell>
          <cell r="P32">
            <v>2.2802924475474895</v>
          </cell>
          <cell r="Q32">
            <v>2.3096434614364347</v>
          </cell>
          <cell r="R32">
            <v>2.4063705505421948</v>
          </cell>
          <cell r="S32">
            <v>2.5865193800463908</v>
          </cell>
          <cell r="T32">
            <v>2.6277530049583349</v>
          </cell>
          <cell r="U32">
            <v>2.7061728314390274</v>
          </cell>
          <cell r="V32">
            <v>2.7695300502498816</v>
          </cell>
          <cell r="W32">
            <v>2.7508102996232404</v>
          </cell>
          <cell r="X32">
            <v>2.8227467762061575</v>
          </cell>
          <cell r="Y32">
            <v>2.9352904971288538</v>
          </cell>
          <cell r="Z32">
            <v>2.978571797208974</v>
          </cell>
          <cell r="AA32">
            <v>3.0394200008550389</v>
          </cell>
          <cell r="AB32">
            <v>3.0628120927175564</v>
          </cell>
          <cell r="AC32">
            <v>3.1122013355648552</v>
          </cell>
          <cell r="AD32">
            <v>3.1547765830321977</v>
          </cell>
          <cell r="AE32">
            <v>3.2596013205072509</v>
          </cell>
          <cell r="AF32">
            <v>3.2441534665365008</v>
          </cell>
          <cell r="AG32">
            <v>3.2888921330211254</v>
          </cell>
          <cell r="AH32">
            <v>3.3507135237331851</v>
          </cell>
          <cell r="AI32">
            <v>3.3244421631372565</v>
          </cell>
          <cell r="AJ32">
            <v>3.3589528236451471</v>
          </cell>
          <cell r="AK32">
            <v>3.3941890236058856</v>
          </cell>
          <cell r="AL32">
            <v>3.3779799648784632</v>
          </cell>
          <cell r="AM32">
            <v>3.3348493076715395</v>
          </cell>
          <cell r="AN32">
            <v>3.4654032788972384</v>
          </cell>
          <cell r="AO32">
            <v>3.7093682510793267</v>
          </cell>
          <cell r="AP32">
            <v>3.6906447957848645</v>
          </cell>
          <cell r="AQ32">
            <v>3.8258329790255838</v>
          </cell>
          <cell r="AR32">
            <v>3.8705701625736202</v>
          </cell>
          <cell r="AS32">
            <v>3.8964376224443216</v>
          </cell>
          <cell r="AT32">
            <v>3.9127743845495981</v>
          </cell>
          <cell r="AU32">
            <v>3.8320793961626469</v>
          </cell>
          <cell r="AV32">
            <v>3.8774302388509456</v>
          </cell>
          <cell r="AW32">
            <v>3.8947389404292019</v>
          </cell>
          <cell r="AX32">
            <v>3.9335720765005311</v>
          </cell>
          <cell r="AY32">
            <v>4.0067794647005162</v>
          </cell>
          <cell r="AZ32">
            <v>4.2960000000000003</v>
          </cell>
          <cell r="BA32">
            <v>4.3019999999999996</v>
          </cell>
        </row>
        <row r="33">
          <cell r="A33" t="str">
            <v>Private Debt to GDP</v>
          </cell>
          <cell r="B33">
            <v>1.1879999999999999</v>
          </cell>
          <cell r="C33">
            <v>1.319</v>
          </cell>
          <cell r="D33">
            <v>1.4080000000000001</v>
          </cell>
          <cell r="E33">
            <v>1.393</v>
          </cell>
          <cell r="F33">
            <v>1.331</v>
          </cell>
          <cell r="G33">
            <v>1.3740000000000001</v>
          </cell>
          <cell r="H33">
            <v>1.385</v>
          </cell>
          <cell r="I33">
            <v>1.37</v>
          </cell>
          <cell r="J33">
            <v>1.36</v>
          </cell>
          <cell r="K33">
            <v>1.385</v>
          </cell>
          <cell r="L33">
            <v>1.401</v>
          </cell>
          <cell r="M33">
            <v>1.4350000000000001</v>
          </cell>
          <cell r="N33">
            <v>1.492</v>
          </cell>
          <cell r="O33">
            <v>1.5569999999999999</v>
          </cell>
          <cell r="P33">
            <v>1.5940000000000001</v>
          </cell>
          <cell r="Q33">
            <v>1.62</v>
          </cell>
          <cell r="R33">
            <v>1.6830000000000001</v>
          </cell>
          <cell r="S33">
            <v>1.837</v>
          </cell>
          <cell r="T33">
            <v>1.9</v>
          </cell>
          <cell r="U33">
            <v>2.0099999999999998</v>
          </cell>
          <cell r="V33">
            <v>2.0760000000000001</v>
          </cell>
          <cell r="W33">
            <v>2.0630000000000002</v>
          </cell>
          <cell r="X33">
            <v>2.0859999999999999</v>
          </cell>
          <cell r="Y33">
            <v>2.1360000000000001</v>
          </cell>
          <cell r="Z33">
            <v>2.1419999999999999</v>
          </cell>
          <cell r="AA33">
            <v>2.125</v>
          </cell>
          <cell r="AB33">
            <v>2.085</v>
          </cell>
          <cell r="AC33">
            <v>2.0619999999999998</v>
          </cell>
          <cell r="AD33">
            <v>1.9930000000000001</v>
          </cell>
          <cell r="AE33">
            <v>1.9630000000000001</v>
          </cell>
          <cell r="AF33">
            <v>1.875</v>
          </cell>
          <cell r="AG33">
            <v>1.8280000000000001</v>
          </cell>
          <cell r="AH33">
            <v>1.79</v>
          </cell>
          <cell r="AI33">
            <v>1.71</v>
          </cell>
          <cell r="AJ33">
            <v>1.64</v>
          </cell>
          <cell r="AK33">
            <v>1.63</v>
          </cell>
          <cell r="AL33">
            <v>1.617</v>
          </cell>
          <cell r="AM33">
            <v>1.5940000000000001</v>
          </cell>
          <cell r="AN33">
            <v>1.6440000000000001</v>
          </cell>
          <cell r="AO33">
            <v>1.7080000000000002</v>
          </cell>
          <cell r="AP33">
            <v>1.63</v>
          </cell>
          <cell r="AQ33">
            <v>1.63</v>
          </cell>
          <cell r="AR33">
            <v>1.61</v>
          </cell>
          <cell r="AS33">
            <v>1.5940000000000001</v>
          </cell>
          <cell r="AT33">
            <v>1.575</v>
          </cell>
          <cell r="AU33">
            <v>1.5309999999999999</v>
          </cell>
          <cell r="AV33">
            <v>1.5549999999999999</v>
          </cell>
          <cell r="AW33">
            <v>1.5590000000000002</v>
          </cell>
          <cell r="AX33">
            <v>1.5930000000000002</v>
          </cell>
          <cell r="AY33">
            <v>1.639</v>
          </cell>
          <cell r="AZ33">
            <v>1.8259999999999998</v>
          </cell>
          <cell r="BA33">
            <v>1.8519999999999999</v>
          </cell>
        </row>
        <row r="34">
          <cell r="A34" t="str">
            <v>Public Debt to GDP</v>
          </cell>
          <cell r="B34">
            <v>0.10840900000000001</v>
          </cell>
          <cell r="C34">
            <v>0.120153</v>
          </cell>
          <cell r="D34">
            <v>0.15897</v>
          </cell>
          <cell r="E34">
            <v>0.155669</v>
          </cell>
          <cell r="F34">
            <v>0.16372300000000001</v>
          </cell>
          <cell r="G34">
            <v>0.20700399999999999</v>
          </cell>
          <cell r="H34">
            <v>0.26432099999999997</v>
          </cell>
          <cell r="I34">
            <v>0.31506200000000001</v>
          </cell>
          <cell r="J34">
            <v>0.39860400000000001</v>
          </cell>
          <cell r="K34">
            <v>0.44492199999999998</v>
          </cell>
          <cell r="L34">
            <v>0.52371020757509024</v>
          </cell>
          <cell r="M34">
            <v>0.57199363479081655</v>
          </cell>
          <cell r="N34">
            <v>0.6129973551088046</v>
          </cell>
          <cell r="O34">
            <v>0.67066454434911371</v>
          </cell>
          <cell r="P34">
            <v>0.6862924475474893</v>
          </cell>
          <cell r="Q34">
            <v>0.68964346143643451</v>
          </cell>
          <cell r="R34">
            <v>0.72337055054219501</v>
          </cell>
          <cell r="S34">
            <v>0.74951938004639063</v>
          </cell>
          <cell r="T34">
            <v>0.72775300495833506</v>
          </cell>
          <cell r="U34">
            <v>0.69617283143902764</v>
          </cell>
          <cell r="V34">
            <v>0.69353005024988168</v>
          </cell>
          <cell r="W34">
            <v>0.68781029962324047</v>
          </cell>
          <cell r="X34">
            <v>0.73674677620615781</v>
          </cell>
          <cell r="Y34">
            <v>0.79929049712885381</v>
          </cell>
          <cell r="Z34">
            <v>0.83657179720897423</v>
          </cell>
          <cell r="AA34">
            <v>0.91442000085503894</v>
          </cell>
          <cell r="AB34">
            <v>0.97781209271755654</v>
          </cell>
          <cell r="AC34">
            <v>1.0502013355648554</v>
          </cell>
          <cell r="AD34">
            <v>1.1617765830321978</v>
          </cell>
          <cell r="AE34">
            <v>1.2966013205072511</v>
          </cell>
          <cell r="AF34">
            <v>1.3691534665365006</v>
          </cell>
          <cell r="AG34">
            <v>1.4608921330211251</v>
          </cell>
          <cell r="AH34">
            <v>1.5607135237331851</v>
          </cell>
          <cell r="AI34">
            <v>1.6144421631372565</v>
          </cell>
          <cell r="AJ34">
            <v>1.7189528236451475</v>
          </cell>
          <cell r="AK34">
            <v>1.7641890236058857</v>
          </cell>
          <cell r="AL34">
            <v>1.7609799648784632</v>
          </cell>
          <cell r="AM34">
            <v>1.7408493076715394</v>
          </cell>
          <cell r="AN34">
            <v>1.8214032788972383</v>
          </cell>
          <cell r="AO34">
            <v>2.0013682510793265</v>
          </cell>
          <cell r="AP34">
            <v>2.0606447957848646</v>
          </cell>
          <cell r="AQ34">
            <v>2.1958329790255839</v>
          </cell>
          <cell r="AR34">
            <v>2.2605701625736199</v>
          </cell>
          <cell r="AS34">
            <v>2.3024376224443217</v>
          </cell>
          <cell r="AT34">
            <v>2.3377743845495984</v>
          </cell>
          <cell r="AU34">
            <v>2.3010793961626468</v>
          </cell>
          <cell r="AV34">
            <v>2.3224302388509459</v>
          </cell>
          <cell r="AW34">
            <v>2.3357389404292017</v>
          </cell>
          <cell r="AX34">
            <v>2.3405720765005311</v>
          </cell>
          <cell r="AY34">
            <v>2.3677794647005164</v>
          </cell>
          <cell r="AZ34">
            <v>2.4700000000000002</v>
          </cell>
          <cell r="BA34">
            <v>2.4500000000000002</v>
          </cell>
        </row>
        <row r="35">
          <cell r="A35" t="str">
            <v>CAB to GDP (Right Axis)</v>
          </cell>
          <cell r="AB35">
            <v>1.4660302448629765E-2</v>
          </cell>
          <cell r="AC35">
            <v>2.2074408104511289E-2</v>
          </cell>
          <cell r="AD35">
            <v>2.929693210664586E-2</v>
          </cell>
          <cell r="AE35">
            <v>2.5747067160343546E-2</v>
          </cell>
          <cell r="AF35">
            <v>2.7623120619222969E-2</v>
          </cell>
          <cell r="AG35">
            <v>2.0726640428277467E-2</v>
          </cell>
          <cell r="AH35">
            <v>2.7346453388096551E-2</v>
          </cell>
          <cell r="AI35">
            <v>3.2391933527932674E-2</v>
          </cell>
          <cell r="AJ35">
            <v>3.9089658088900671E-2</v>
          </cell>
          <cell r="AK35">
            <v>3.7210779243827874E-2</v>
          </cell>
          <cell r="AL35">
            <v>4.0092445246919572E-2</v>
          </cell>
          <cell r="AM35">
            <v>4.8603935314286598E-2</v>
          </cell>
          <cell r="AN35">
            <v>2.9307181755160467E-2</v>
          </cell>
          <cell r="AO35">
            <v>2.8932197376144719E-2</v>
          </cell>
          <cell r="AP35">
            <v>4.0195174916366379E-2</v>
          </cell>
          <cell r="AQ35">
            <v>2.1944590687503394E-2</v>
          </cell>
          <cell r="AR35">
            <v>1.0096101420083771E-2</v>
          </cell>
          <cell r="AS35">
            <v>8.3609192681981595E-3</v>
          </cell>
          <cell r="AT35">
            <v>5.2202377977442586E-3</v>
          </cell>
          <cell r="AU35">
            <v>3.2888477608410627E-2</v>
          </cell>
          <cell r="AV35">
            <v>3.7229999999999999E-2</v>
          </cell>
          <cell r="AW35">
            <v>4.011E-2</v>
          </cell>
          <cell r="AX35">
            <v>3.5020000000000003E-2</v>
          </cell>
          <cell r="AY35">
            <v>3.3390000000000003E-2</v>
          </cell>
          <cell r="AZ35">
            <v>3.2840000000000001E-2</v>
          </cell>
          <cell r="BA35">
            <v>2.8999999999999998E-2</v>
          </cell>
        </row>
        <row r="39">
          <cell r="A39" t="str">
            <v>alt Total Debt to GDP</v>
          </cell>
          <cell r="L39">
            <v>1.6146080315517641</v>
          </cell>
          <cell r="M39">
            <v>1.6828368327589058</v>
          </cell>
          <cell r="N39">
            <v>1.7746351947447332</v>
          </cell>
          <cell r="O39">
            <v>1.885635536266254</v>
          </cell>
          <cell r="P39">
            <v>1.9418648869230763</v>
          </cell>
          <cell r="Q39">
            <v>1.9573107294668584</v>
          </cell>
          <cell r="R39">
            <v>2.0240851562677546</v>
          </cell>
          <cell r="S39">
            <v>2.1585475910672725</v>
          </cell>
          <cell r="T39">
            <v>2.1855789856605679</v>
          </cell>
          <cell r="U39">
            <v>2.2656601868674406</v>
          </cell>
          <cell r="V39">
            <v>2.320731361512788</v>
          </cell>
          <cell r="W39">
            <v>2.2919155892252538</v>
          </cell>
          <cell r="X39">
            <v>2.3403132808304847</v>
          </cell>
          <cell r="Y39">
            <v>2.4344544229825438</v>
          </cell>
          <cell r="Z39">
            <v>2.4307707003165486</v>
          </cell>
          <cell r="AA39">
            <v>2.4571104939116797</v>
          </cell>
          <cell r="AB39">
            <v>2.4734929456009103</v>
          </cell>
          <cell r="AC39">
            <v>2.5117221483617258</v>
          </cell>
          <cell r="AD39">
            <v>2.5366893378749986</v>
          </cell>
          <cell r="AE39">
            <v>2.5986219690994168</v>
          </cell>
          <cell r="AF39">
            <v>2.5657588225043737</v>
          </cell>
          <cell r="AG39">
            <v>2.5833713045272497</v>
          </cell>
          <cell r="AH39">
            <v>2.6448080217556975</v>
          </cell>
          <cell r="AI39">
            <v>2.6195718712915239</v>
          </cell>
          <cell r="AJ39">
            <v>2.6060993623080022</v>
          </cell>
          <cell r="AK39">
            <v>2.5899395330745283</v>
          </cell>
          <cell r="AL39">
            <v>2.5690610452525195</v>
          </cell>
          <cell r="AM39">
            <v>2.5505056149410055</v>
          </cell>
          <cell r="AN39">
            <v>2.7143715899131493</v>
          </cell>
          <cell r="AO39">
            <v>2.9253848301121921</v>
          </cell>
          <cell r="AP39">
            <v>2.9213873067228771</v>
          </cell>
          <cell r="AQ39">
            <v>3.03297103883434</v>
          </cell>
          <cell r="AR39">
            <v>3.0497206770751522</v>
          </cell>
          <cell r="AS39">
            <v>3.0294763882723945</v>
          </cell>
          <cell r="AT39">
            <v>3.0289689139639711</v>
          </cell>
          <cell r="AU39">
            <v>2.9940187444136717</v>
          </cell>
          <cell r="AV39">
            <v>3.0478500273529905</v>
          </cell>
          <cell r="AW39">
            <v>3.0616635597832476</v>
          </cell>
          <cell r="AX39">
            <v>3.1206938409166449</v>
          </cell>
          <cell r="AY39">
            <v>3.1586119123014247</v>
          </cell>
          <cell r="AZ39">
            <v>3.3281534275255185</v>
          </cell>
          <cell r="BA39">
            <v>3.3583346512871524</v>
          </cell>
        </row>
        <row r="40">
          <cell r="A40" t="str">
            <v>Private Debt to GDP</v>
          </cell>
          <cell r="L40">
            <v>1.401</v>
          </cell>
          <cell r="M40">
            <v>1.4350000000000001</v>
          </cell>
          <cell r="N40">
            <v>1.492</v>
          </cell>
          <cell r="O40">
            <v>1.5569999999999999</v>
          </cell>
          <cell r="P40">
            <v>1.5940000000000001</v>
          </cell>
          <cell r="Q40">
            <v>1.62</v>
          </cell>
          <cell r="R40">
            <v>1.6830000000000001</v>
          </cell>
          <cell r="S40">
            <v>1.837</v>
          </cell>
          <cell r="T40">
            <v>1.9</v>
          </cell>
          <cell r="U40">
            <v>2.0099999999999998</v>
          </cell>
          <cell r="V40">
            <v>2.0760000000000001</v>
          </cell>
          <cell r="W40">
            <v>2.0630000000000002</v>
          </cell>
          <cell r="X40">
            <v>2.0859999999999999</v>
          </cell>
          <cell r="Y40">
            <v>2.1360000000000001</v>
          </cell>
          <cell r="Z40">
            <v>2.1419999999999999</v>
          </cell>
          <cell r="AA40">
            <v>2.125</v>
          </cell>
          <cell r="AB40">
            <v>2.085</v>
          </cell>
          <cell r="AC40">
            <v>2.0619999999999998</v>
          </cell>
          <cell r="AD40">
            <v>1.9930000000000001</v>
          </cell>
          <cell r="AE40">
            <v>1.9630000000000001</v>
          </cell>
          <cell r="AF40">
            <v>1.875</v>
          </cell>
          <cell r="AG40">
            <v>1.8280000000000001</v>
          </cell>
          <cell r="AH40">
            <v>1.79</v>
          </cell>
          <cell r="AI40">
            <v>1.71</v>
          </cell>
          <cell r="AJ40">
            <v>1.64</v>
          </cell>
          <cell r="AK40">
            <v>1.63</v>
          </cell>
          <cell r="AL40">
            <v>1.617</v>
          </cell>
          <cell r="AM40">
            <v>1.5940000000000001</v>
          </cell>
          <cell r="AN40">
            <v>1.6440000000000001</v>
          </cell>
          <cell r="AO40">
            <v>1.7080000000000002</v>
          </cell>
          <cell r="AP40">
            <v>1.63</v>
          </cell>
          <cell r="AQ40">
            <v>1.63</v>
          </cell>
          <cell r="AR40">
            <v>1.61</v>
          </cell>
          <cell r="AS40">
            <v>1.5940000000000001</v>
          </cell>
          <cell r="AT40">
            <v>1.575</v>
          </cell>
          <cell r="AU40">
            <v>1.5309999999999999</v>
          </cell>
          <cell r="AV40">
            <v>1.5549999999999999</v>
          </cell>
          <cell r="AW40">
            <v>1.5590000000000002</v>
          </cell>
          <cell r="AX40">
            <v>1.5930000000000002</v>
          </cell>
          <cell r="AY40">
            <v>1.639</v>
          </cell>
          <cell r="AZ40">
            <v>1.8259999999999998</v>
          </cell>
          <cell r="BA40">
            <v>1.8519999999999999</v>
          </cell>
        </row>
        <row r="41">
          <cell r="A41" t="str">
            <v>alt Public Debt to GDP</v>
          </cell>
          <cell r="L41">
            <v>0.21360803155176405</v>
          </cell>
          <cell r="M41">
            <v>0.24783683275890583</v>
          </cell>
          <cell r="N41">
            <v>0.28263519474473331</v>
          </cell>
          <cell r="O41">
            <v>0.32863553626625402</v>
          </cell>
          <cell r="P41">
            <v>0.34786488692307621</v>
          </cell>
          <cell r="Q41">
            <v>0.33731072946685831</v>
          </cell>
          <cell r="R41">
            <v>0.34108515626775449</v>
          </cell>
          <cell r="S41">
            <v>0.32154759106727265</v>
          </cell>
          <cell r="T41">
            <v>0.28557898566056805</v>
          </cell>
          <cell r="U41">
            <v>0.25566018686744074</v>
          </cell>
          <cell r="V41">
            <v>0.24473136151278785</v>
          </cell>
          <cell r="W41">
            <v>0.22891558922525385</v>
          </cell>
          <cell r="X41">
            <v>0.25431328083048493</v>
          </cell>
          <cell r="Y41">
            <v>0.29845442298254388</v>
          </cell>
          <cell r="Z41">
            <v>0.28877070031654894</v>
          </cell>
          <cell r="AA41">
            <v>0.33211049391167957</v>
          </cell>
          <cell r="AB41">
            <v>0.3884929456009103</v>
          </cell>
          <cell r="AC41">
            <v>0.44972214836172586</v>
          </cell>
          <cell r="AD41">
            <v>0.54368933787499851</v>
          </cell>
          <cell r="AE41">
            <v>0.63562196909941659</v>
          </cell>
          <cell r="AF41">
            <v>0.69075882250437382</v>
          </cell>
          <cell r="AG41">
            <v>0.75537130452724965</v>
          </cell>
          <cell r="AH41">
            <v>0.85480802175569759</v>
          </cell>
          <cell r="AI41">
            <v>0.90957187129152384</v>
          </cell>
          <cell r="AJ41">
            <v>0.9660993623080022</v>
          </cell>
          <cell r="AK41">
            <v>0.95993953307452851</v>
          </cell>
          <cell r="AL41">
            <v>0.95206104525251978</v>
          </cell>
          <cell r="AM41">
            <v>0.95650561494100539</v>
          </cell>
          <cell r="AN41">
            <v>1.0703715899131492</v>
          </cell>
          <cell r="AO41">
            <v>1.2173848301121919</v>
          </cell>
          <cell r="AP41">
            <v>1.2913873067228772</v>
          </cell>
          <cell r="AQ41">
            <v>1.4029710388343402</v>
          </cell>
          <cell r="AR41">
            <v>1.4397206770751523</v>
          </cell>
          <cell r="AS41">
            <v>1.4354763882723942</v>
          </cell>
          <cell r="AT41">
            <v>1.4539689139639711</v>
          </cell>
          <cell r="AU41">
            <v>1.463018744413672</v>
          </cell>
          <cell r="AV41">
            <v>1.4928500273529903</v>
          </cell>
          <cell r="AW41">
            <v>1.5026635597832472</v>
          </cell>
          <cell r="AX41">
            <v>1.5276938409166445</v>
          </cell>
          <cell r="AY41">
            <v>1.5196119123014247</v>
          </cell>
          <cell r="AZ41">
            <v>1.5021534275255184</v>
          </cell>
          <cell r="BA41">
            <v>1.5063346512871525</v>
          </cell>
        </row>
        <row r="42">
          <cell r="A42" t="str">
            <v>CAB to GDP (Right Axis)</v>
          </cell>
          <cell r="AB42">
            <v>1.4660302448629765E-2</v>
          </cell>
          <cell r="AC42">
            <v>2.2074408104511289E-2</v>
          </cell>
          <cell r="AD42">
            <v>2.929693210664586E-2</v>
          </cell>
          <cell r="AE42">
            <v>2.5747067160343546E-2</v>
          </cell>
          <cell r="AF42">
            <v>2.7623120619222969E-2</v>
          </cell>
          <cell r="AG42">
            <v>2.0726640428277467E-2</v>
          </cell>
          <cell r="AH42">
            <v>2.7346453388096551E-2</v>
          </cell>
          <cell r="AI42">
            <v>3.2391933527932674E-2</v>
          </cell>
          <cell r="AJ42">
            <v>3.9089658088900671E-2</v>
          </cell>
          <cell r="AK42">
            <v>3.7210779243827874E-2</v>
          </cell>
          <cell r="AL42">
            <v>4.0092445246919572E-2</v>
          </cell>
          <cell r="AM42">
            <v>4.8603935314286598E-2</v>
          </cell>
          <cell r="AN42">
            <v>2.9307181755160467E-2</v>
          </cell>
          <cell r="AO42">
            <v>2.8932197376144719E-2</v>
          </cell>
          <cell r="AP42">
            <v>4.0195174916366379E-2</v>
          </cell>
          <cell r="AQ42">
            <v>2.1944590687503394E-2</v>
          </cell>
          <cell r="AR42">
            <v>1.0096101420083771E-2</v>
          </cell>
          <cell r="AS42">
            <v>8.3609192681981595E-3</v>
          </cell>
          <cell r="AT42">
            <v>5.2202377977442586E-3</v>
          </cell>
          <cell r="AU42">
            <v>3.2888477608410627E-2</v>
          </cell>
          <cell r="AV42">
            <v>3.7229999999999999E-2</v>
          </cell>
          <cell r="AW42">
            <v>4.011E-2</v>
          </cell>
          <cell r="AX42">
            <v>3.5020000000000003E-2</v>
          </cell>
          <cell r="AY42">
            <v>3.3390000000000003E-2</v>
          </cell>
          <cell r="AZ42">
            <v>3.2840000000000001E-2</v>
          </cell>
          <cell r="BA42">
            <v>2.8999999999999998E-2</v>
          </cell>
        </row>
        <row r="76">
          <cell r="A76" t="str">
            <v>Total Debt to GDP</v>
          </cell>
          <cell r="B76">
            <v>1.2964089999999999</v>
          </cell>
          <cell r="C76">
            <v>1.4391529999999999</v>
          </cell>
          <cell r="D76">
            <v>1.5669700000000002</v>
          </cell>
          <cell r="E76">
            <v>1.5486690000000001</v>
          </cell>
          <cell r="F76">
            <v>1.494723</v>
          </cell>
          <cell r="G76">
            <v>1.5810040000000001</v>
          </cell>
          <cell r="H76">
            <v>1.649321</v>
          </cell>
          <cell r="I76">
            <v>1.6850620000000001</v>
          </cell>
          <cell r="J76">
            <v>1.7586040000000001</v>
          </cell>
          <cell r="K76">
            <v>1.829922</v>
          </cell>
          <cell r="L76">
            <v>1.9247102075750901</v>
          </cell>
          <cell r="M76">
            <v>2.0069936347908168</v>
          </cell>
          <cell r="N76">
            <v>2.1049973551088046</v>
          </cell>
          <cell r="O76">
            <v>2.2276645443491137</v>
          </cell>
          <cell r="P76">
            <v>2.2802924475474895</v>
          </cell>
          <cell r="Q76">
            <v>2.3096434614364347</v>
          </cell>
          <cell r="R76">
            <v>2.4063705505421948</v>
          </cell>
          <cell r="S76">
            <v>2.5865193800463908</v>
          </cell>
          <cell r="T76">
            <v>2.6277530049583349</v>
          </cell>
          <cell r="U76">
            <v>2.7061728314390274</v>
          </cell>
          <cell r="V76">
            <v>2.7695300502498816</v>
          </cell>
          <cell r="W76">
            <v>2.7508102996232404</v>
          </cell>
          <cell r="X76">
            <v>2.8227467762061575</v>
          </cell>
          <cell r="Y76">
            <v>2.9352904971288538</v>
          </cell>
          <cell r="Z76">
            <v>2.978571797208974</v>
          </cell>
          <cell r="AA76">
            <v>3.0394200008550389</v>
          </cell>
          <cell r="AB76">
            <v>3.0628120927175564</v>
          </cell>
          <cell r="AC76">
            <v>3.1122013355648552</v>
          </cell>
          <cell r="AD76">
            <v>3.1547765830321977</v>
          </cell>
          <cell r="AE76">
            <v>3.2596013205072509</v>
          </cell>
          <cell r="AF76">
            <v>3.2441534665365008</v>
          </cell>
          <cell r="AG76">
            <v>3.2888921330211254</v>
          </cell>
          <cell r="AH76">
            <v>3.3507135237331851</v>
          </cell>
          <cell r="AI76">
            <v>3.3244421631372565</v>
          </cell>
          <cell r="AJ76">
            <v>3.3589528236451471</v>
          </cell>
          <cell r="AK76">
            <v>3.3941890236058856</v>
          </cell>
          <cell r="AL76">
            <v>3.3779799648784632</v>
          </cell>
          <cell r="AM76">
            <v>3.3348493076715395</v>
          </cell>
          <cell r="AN76">
            <v>3.4654032788972384</v>
          </cell>
          <cell r="AO76">
            <v>3.7093682510793267</v>
          </cell>
          <cell r="AP76">
            <v>3.6906447957848645</v>
          </cell>
          <cell r="AQ76">
            <v>3.8258329790255838</v>
          </cell>
          <cell r="AR76">
            <v>3.8705701625736202</v>
          </cell>
          <cell r="AS76">
            <v>3.8964376224443216</v>
          </cell>
          <cell r="AT76">
            <v>3.9127743845495981</v>
          </cell>
          <cell r="AU76">
            <v>3.8320793961626469</v>
          </cell>
          <cell r="AV76">
            <v>3.8774302388509456</v>
          </cell>
          <cell r="AW76">
            <v>3.8947389404292019</v>
          </cell>
          <cell r="AX76">
            <v>3.9335720765005311</v>
          </cell>
          <cell r="AY76">
            <v>4.0067794647005162</v>
          </cell>
          <cell r="AZ76">
            <v>4.2960000000000003</v>
          </cell>
          <cell r="BA76">
            <v>4.3019999999999996</v>
          </cell>
        </row>
        <row r="77">
          <cell r="A77" t="str">
            <v>Private Debt to GDP</v>
          </cell>
          <cell r="B77">
            <v>1.1879999999999999</v>
          </cell>
          <cell r="C77">
            <v>1.319</v>
          </cell>
          <cell r="D77">
            <v>1.4080000000000001</v>
          </cell>
          <cell r="E77">
            <v>1.393</v>
          </cell>
          <cell r="F77">
            <v>1.331</v>
          </cell>
          <cell r="G77">
            <v>1.3740000000000001</v>
          </cell>
          <cell r="H77">
            <v>1.385</v>
          </cell>
          <cell r="I77">
            <v>1.37</v>
          </cell>
          <cell r="J77">
            <v>1.36</v>
          </cell>
          <cell r="K77">
            <v>1.385</v>
          </cell>
          <cell r="L77">
            <v>1.401</v>
          </cell>
          <cell r="M77">
            <v>1.4350000000000001</v>
          </cell>
          <cell r="N77">
            <v>1.492</v>
          </cell>
          <cell r="O77">
            <v>1.5569999999999999</v>
          </cell>
          <cell r="P77">
            <v>1.5940000000000001</v>
          </cell>
          <cell r="Q77">
            <v>1.62</v>
          </cell>
          <cell r="R77">
            <v>1.6830000000000001</v>
          </cell>
          <cell r="S77">
            <v>1.837</v>
          </cell>
          <cell r="T77">
            <v>1.9</v>
          </cell>
          <cell r="U77">
            <v>2.0099999999999998</v>
          </cell>
          <cell r="V77">
            <v>2.0760000000000001</v>
          </cell>
          <cell r="W77">
            <v>2.0630000000000002</v>
          </cell>
          <cell r="X77">
            <v>2.0859999999999999</v>
          </cell>
          <cell r="Y77">
            <v>2.1360000000000001</v>
          </cell>
          <cell r="Z77">
            <v>2.1419999999999999</v>
          </cell>
          <cell r="AA77">
            <v>2.125</v>
          </cell>
          <cell r="AB77">
            <v>2.085</v>
          </cell>
          <cell r="AC77">
            <v>2.0619999999999998</v>
          </cell>
          <cell r="AD77">
            <v>1.9930000000000001</v>
          </cell>
          <cell r="AE77">
            <v>1.9630000000000001</v>
          </cell>
          <cell r="AF77">
            <v>1.875</v>
          </cell>
          <cell r="AG77">
            <v>1.8280000000000001</v>
          </cell>
          <cell r="AH77">
            <v>1.79</v>
          </cell>
          <cell r="AI77">
            <v>1.71</v>
          </cell>
          <cell r="AJ77">
            <v>1.64</v>
          </cell>
          <cell r="AK77">
            <v>1.63</v>
          </cell>
          <cell r="AL77">
            <v>1.617</v>
          </cell>
          <cell r="AM77">
            <v>1.5940000000000001</v>
          </cell>
          <cell r="AN77">
            <v>1.6440000000000001</v>
          </cell>
          <cell r="AO77">
            <v>1.7080000000000002</v>
          </cell>
          <cell r="AP77">
            <v>1.63</v>
          </cell>
          <cell r="AQ77">
            <v>1.63</v>
          </cell>
          <cell r="AR77">
            <v>1.61</v>
          </cell>
          <cell r="AS77">
            <v>1.5940000000000001</v>
          </cell>
          <cell r="AT77">
            <v>1.575</v>
          </cell>
          <cell r="AU77">
            <v>1.5309999999999999</v>
          </cell>
          <cell r="AV77">
            <v>1.5549999999999999</v>
          </cell>
          <cell r="AW77">
            <v>1.5590000000000002</v>
          </cell>
          <cell r="AX77">
            <v>1.5930000000000002</v>
          </cell>
          <cell r="AY77">
            <v>1.639</v>
          </cell>
          <cell r="AZ77">
            <v>1.8259999999999998</v>
          </cell>
          <cell r="BA77">
            <v>1.8519999999999999</v>
          </cell>
        </row>
        <row r="78">
          <cell r="A78" t="str">
            <v>Public Debt to GDP</v>
          </cell>
          <cell r="B78">
            <v>0.10840900000000001</v>
          </cell>
          <cell r="C78">
            <v>0.120153</v>
          </cell>
          <cell r="D78">
            <v>0.15897</v>
          </cell>
          <cell r="E78">
            <v>0.155669</v>
          </cell>
          <cell r="F78">
            <v>0.16372300000000001</v>
          </cell>
          <cell r="G78">
            <v>0.20700399999999999</v>
          </cell>
          <cell r="H78">
            <v>0.26432099999999997</v>
          </cell>
          <cell r="I78">
            <v>0.31506200000000001</v>
          </cell>
          <cell r="J78">
            <v>0.39860400000000001</v>
          </cell>
          <cell r="K78">
            <v>0.44492199999999998</v>
          </cell>
          <cell r="L78">
            <v>0.52371020757509024</v>
          </cell>
          <cell r="M78">
            <v>0.57199363479081655</v>
          </cell>
          <cell r="N78">
            <v>0.6129973551088046</v>
          </cell>
          <cell r="O78">
            <v>0.67066454434911371</v>
          </cell>
          <cell r="P78">
            <v>0.6862924475474893</v>
          </cell>
          <cell r="Q78">
            <v>0.68964346143643451</v>
          </cell>
          <cell r="R78">
            <v>0.72337055054219501</v>
          </cell>
          <cell r="S78">
            <v>0.74951938004639063</v>
          </cell>
          <cell r="T78">
            <v>0.72775300495833506</v>
          </cell>
          <cell r="U78">
            <v>0.69617283143902764</v>
          </cell>
          <cell r="V78">
            <v>0.69353005024988168</v>
          </cell>
          <cell r="W78">
            <v>0.68781029962324047</v>
          </cell>
          <cell r="X78">
            <v>0.73674677620615781</v>
          </cell>
          <cell r="Y78">
            <v>0.79929049712885381</v>
          </cell>
          <cell r="Z78">
            <v>0.83657179720897423</v>
          </cell>
          <cell r="AA78">
            <v>0.91442000085503894</v>
          </cell>
          <cell r="AB78">
            <v>0.97781209271755654</v>
          </cell>
          <cell r="AC78">
            <v>1.0502013355648554</v>
          </cell>
          <cell r="AD78">
            <v>1.1617765830321978</v>
          </cell>
          <cell r="AE78">
            <v>1.2966013205072511</v>
          </cell>
          <cell r="AF78">
            <v>1.3691534665365006</v>
          </cell>
          <cell r="AG78">
            <v>1.4608921330211251</v>
          </cell>
          <cell r="AH78">
            <v>1.5607135237331851</v>
          </cell>
          <cell r="AI78">
            <v>1.6144421631372565</v>
          </cell>
          <cell r="AJ78">
            <v>1.7189528236451475</v>
          </cell>
          <cell r="AK78">
            <v>1.7641890236058857</v>
          </cell>
          <cell r="AL78">
            <v>1.7609799648784632</v>
          </cell>
          <cell r="AM78">
            <v>1.7408493076715394</v>
          </cell>
          <cell r="AN78">
            <v>1.8214032788972383</v>
          </cell>
          <cell r="AO78">
            <v>2.0013682510793265</v>
          </cell>
          <cell r="AP78">
            <v>2.0606447957848646</v>
          </cell>
          <cell r="AQ78">
            <v>2.1958329790255839</v>
          </cell>
          <cell r="AR78">
            <v>2.2605701625736199</v>
          </cell>
          <cell r="AS78">
            <v>2.3024376224443217</v>
          </cell>
          <cell r="AT78">
            <v>2.3377743845495984</v>
          </cell>
          <cell r="AU78">
            <v>2.3010793961626468</v>
          </cell>
          <cell r="AV78">
            <v>2.3224302388509459</v>
          </cell>
          <cell r="AW78">
            <v>2.3357389404292017</v>
          </cell>
          <cell r="AX78">
            <v>2.3405720765005311</v>
          </cell>
          <cell r="AY78">
            <v>2.3677794647005164</v>
          </cell>
          <cell r="AZ78">
            <v>2.4700000000000002</v>
          </cell>
          <cell r="BA78">
            <v>2.4500000000000002</v>
          </cell>
        </row>
        <row r="79">
          <cell r="A79" t="str">
            <v>CAB to GDP (Right Axis)</v>
          </cell>
          <cell r="AB79">
            <v>1.4660302448629765E-2</v>
          </cell>
          <cell r="AC79">
            <v>2.2074408104511289E-2</v>
          </cell>
          <cell r="AD79">
            <v>2.929693210664586E-2</v>
          </cell>
          <cell r="AE79">
            <v>2.5747067160343546E-2</v>
          </cell>
          <cell r="AF79">
            <v>2.7623120619222969E-2</v>
          </cell>
          <cell r="AG79">
            <v>2.0726640428277467E-2</v>
          </cell>
          <cell r="AH79">
            <v>2.7346453388096551E-2</v>
          </cell>
          <cell r="AI79">
            <v>3.2391933527932674E-2</v>
          </cell>
          <cell r="AJ79">
            <v>3.9089658088900671E-2</v>
          </cell>
          <cell r="AK79">
            <v>3.7210779243827874E-2</v>
          </cell>
          <cell r="AL79">
            <v>4.0092445246919572E-2</v>
          </cell>
          <cell r="AM79">
            <v>4.8603935314286598E-2</v>
          </cell>
          <cell r="AN79">
            <v>2.9307181755160467E-2</v>
          </cell>
          <cell r="AO79">
            <v>2.8932197376144719E-2</v>
          </cell>
          <cell r="AP79">
            <v>4.0195174916366379E-2</v>
          </cell>
          <cell r="AQ79">
            <v>2.1944590687503394E-2</v>
          </cell>
          <cell r="AR79">
            <v>1.0096101420083771E-2</v>
          </cell>
          <cell r="AS79">
            <v>8.3609192681981595E-3</v>
          </cell>
          <cell r="AT79">
            <v>5.2202377977442586E-3</v>
          </cell>
          <cell r="AU79">
            <v>3.2888477608410627E-2</v>
          </cell>
          <cell r="AV79">
            <v>3.7229999999999999E-2</v>
          </cell>
          <cell r="AW79">
            <v>4.011E-2</v>
          </cell>
          <cell r="AX79">
            <v>3.5020000000000003E-2</v>
          </cell>
          <cell r="AY79">
            <v>3.3390000000000003E-2</v>
          </cell>
          <cell r="AZ79">
            <v>3.2840000000000001E-2</v>
          </cell>
          <cell r="BA79">
            <v>2.8999999999999998E-2</v>
          </cell>
        </row>
        <row r="80">
          <cell r="A80" t="str">
            <v>Alt. Total Debt to GDP</v>
          </cell>
          <cell r="B80">
            <v>1.2322172651163665</v>
          </cell>
          <cell r="C80">
            <v>1.3680073430760067</v>
          </cell>
          <cell r="D80">
            <v>1.4728398069860327</v>
          </cell>
          <cell r="E80">
            <v>1.4564934133088552</v>
          </cell>
          <cell r="F80">
            <v>1.3977784344163944</v>
          </cell>
          <cell r="G80">
            <v>1.4584316500304253</v>
          </cell>
          <cell r="H80">
            <v>1.4928097919252383</v>
          </cell>
          <cell r="I80">
            <v>1.4985057512023239</v>
          </cell>
          <cell r="J80">
            <v>1.5225804014836797</v>
          </cell>
          <cell r="K80">
            <v>1.5664723319106726</v>
          </cell>
          <cell r="L80">
            <v>1.6146080315517641</v>
          </cell>
          <cell r="M80">
            <v>1.6828368327589058</v>
          </cell>
          <cell r="N80">
            <v>1.7746351947447332</v>
          </cell>
          <cell r="O80">
            <v>1.885635536266254</v>
          </cell>
          <cell r="P80">
            <v>1.9418648869230763</v>
          </cell>
          <cell r="Q80">
            <v>1.9573107294668584</v>
          </cell>
          <cell r="R80">
            <v>2.0240851562677546</v>
          </cell>
          <cell r="S80">
            <v>2.1585475910672725</v>
          </cell>
          <cell r="T80">
            <v>2.1855789856605679</v>
          </cell>
          <cell r="U80">
            <v>2.2656601868674406</v>
          </cell>
          <cell r="V80">
            <v>2.320731361512788</v>
          </cell>
          <cell r="W80">
            <v>2.2919155892252538</v>
          </cell>
          <cell r="X80">
            <v>2.3403132808304847</v>
          </cell>
          <cell r="Y80">
            <v>2.4344544229825438</v>
          </cell>
          <cell r="Z80">
            <v>2.4307707003165486</v>
          </cell>
          <cell r="AA80">
            <v>2.4571104939116797</v>
          </cell>
          <cell r="AB80">
            <v>2.4734929456009103</v>
          </cell>
          <cell r="AC80">
            <v>2.5117221483617258</v>
          </cell>
          <cell r="AD80">
            <v>2.5366893378749986</v>
          </cell>
          <cell r="AE80">
            <v>2.5986219690994168</v>
          </cell>
          <cell r="AF80">
            <v>2.5657588225043737</v>
          </cell>
          <cell r="AG80">
            <v>2.5833713045272497</v>
          </cell>
          <cell r="AH80">
            <v>2.6448080217556975</v>
          </cell>
          <cell r="AI80">
            <v>2.6195718712915239</v>
          </cell>
          <cell r="AJ80">
            <v>2.6060993623080022</v>
          </cell>
          <cell r="AK80">
            <v>2.5899395330745283</v>
          </cell>
          <cell r="AL80">
            <v>2.5690610452525195</v>
          </cell>
          <cell r="AM80">
            <v>2.5505056149410055</v>
          </cell>
          <cell r="AN80">
            <v>2.7143715899131493</v>
          </cell>
          <cell r="AO80">
            <v>2.9253848301121921</v>
          </cell>
          <cell r="AP80">
            <v>2.9213873067228771</v>
          </cell>
          <cell r="AQ80">
            <v>3.03297103883434</v>
          </cell>
          <cell r="AR80">
            <v>3.0497206770751522</v>
          </cell>
          <cell r="AS80">
            <v>3.0294763882723945</v>
          </cell>
          <cell r="AT80">
            <v>3.0289689139639711</v>
          </cell>
          <cell r="AU80">
            <v>2.9940187444136717</v>
          </cell>
          <cell r="AV80">
            <v>3.0478500273529905</v>
          </cell>
          <cell r="AW80">
            <v>3.0616635597832476</v>
          </cell>
          <cell r="AX80">
            <v>3.1206938409166449</v>
          </cell>
          <cell r="AY80">
            <v>3.1586119123014247</v>
          </cell>
          <cell r="AZ80">
            <v>3.3281534275255185</v>
          </cell>
          <cell r="BA80">
            <v>3.3583346512871524</v>
          </cell>
        </row>
        <row r="81">
          <cell r="A81" t="str">
            <v>Net Public Debt to GDP</v>
          </cell>
          <cell r="B81">
            <v>4.4217265116366665E-2</v>
          </cell>
          <cell r="C81">
            <v>4.900734307600664E-2</v>
          </cell>
          <cell r="D81">
            <v>6.4839806986032603E-2</v>
          </cell>
          <cell r="E81">
            <v>6.349341330885519E-2</v>
          </cell>
          <cell r="F81">
            <v>6.6778434416394403E-2</v>
          </cell>
          <cell r="G81">
            <v>8.4431650030425215E-2</v>
          </cell>
          <cell r="H81">
            <v>0.10780979192523826</v>
          </cell>
          <cell r="I81">
            <v>0.12850575120232377</v>
          </cell>
          <cell r="J81">
            <v>0.16258040148367961</v>
          </cell>
          <cell r="K81">
            <v>0.1814723319106725</v>
          </cell>
          <cell r="L81">
            <v>0.21360803155176405</v>
          </cell>
          <cell r="M81">
            <v>0.24783683275890583</v>
          </cell>
          <cell r="N81">
            <v>0.28263519474473331</v>
          </cell>
          <cell r="O81">
            <v>0.32863553626625402</v>
          </cell>
          <cell r="P81">
            <v>0.34786488692307621</v>
          </cell>
          <cell r="Q81">
            <v>0.33731072946685831</v>
          </cell>
          <cell r="R81">
            <v>0.34108515626775449</v>
          </cell>
          <cell r="S81">
            <v>0.32154759106727265</v>
          </cell>
          <cell r="T81">
            <v>0.28557898566056805</v>
          </cell>
          <cell r="U81">
            <v>0.25566018686744074</v>
          </cell>
          <cell r="V81">
            <v>0.24473136151278785</v>
          </cell>
          <cell r="W81">
            <v>0.22891558922525385</v>
          </cell>
          <cell r="X81">
            <v>0.25431328083048493</v>
          </cell>
          <cell r="Y81">
            <v>0.29845442298254388</v>
          </cell>
          <cell r="Z81">
            <v>0.28877070031654894</v>
          </cell>
          <cell r="AA81">
            <v>0.33211049391167957</v>
          </cell>
          <cell r="AB81">
            <v>0.3884929456009103</v>
          </cell>
          <cell r="AC81">
            <v>0.44972214836172586</v>
          </cell>
          <cell r="AD81">
            <v>0.54368933787499851</v>
          </cell>
          <cell r="AE81">
            <v>0.63562196909941659</v>
          </cell>
          <cell r="AF81">
            <v>0.69075882250437382</v>
          </cell>
          <cell r="AG81">
            <v>0.75537130452724965</v>
          </cell>
          <cell r="AH81">
            <v>0.85480802175569759</v>
          </cell>
          <cell r="AI81">
            <v>0.90957187129152384</v>
          </cell>
          <cell r="AJ81">
            <v>0.9660993623080022</v>
          </cell>
          <cell r="AK81">
            <v>0.95993953307452851</v>
          </cell>
          <cell r="AL81">
            <v>0.95206104525251978</v>
          </cell>
          <cell r="AM81">
            <v>0.95650561494100539</v>
          </cell>
          <cell r="AN81">
            <v>1.0703715899131492</v>
          </cell>
          <cell r="AO81">
            <v>1.2173848301121919</v>
          </cell>
          <cell r="AP81">
            <v>1.2913873067228772</v>
          </cell>
          <cell r="AQ81">
            <v>1.4029710388343402</v>
          </cell>
          <cell r="AR81">
            <v>1.4397206770751523</v>
          </cell>
          <cell r="AS81">
            <v>1.4354763882723942</v>
          </cell>
          <cell r="AT81">
            <v>1.4539689139639711</v>
          </cell>
          <cell r="AU81">
            <v>1.463018744413672</v>
          </cell>
          <cell r="AV81">
            <v>1.4928500273529903</v>
          </cell>
          <cell r="AW81">
            <v>1.5026635597832472</v>
          </cell>
          <cell r="AX81">
            <v>1.5276938409166445</v>
          </cell>
          <cell r="AY81">
            <v>1.5196119123014247</v>
          </cell>
          <cell r="AZ81">
            <v>1.5021534275255184</v>
          </cell>
          <cell r="BA81">
            <v>1.5063346512871525</v>
          </cell>
        </row>
      </sheetData>
      <sheetData sheetId="12">
        <row r="27">
          <cell r="B27">
            <v>1994</v>
          </cell>
          <cell r="C27">
            <v>1995</v>
          </cell>
          <cell r="D27">
            <v>1996</v>
          </cell>
          <cell r="E27">
            <v>1997</v>
          </cell>
          <cell r="F27">
            <v>1998</v>
          </cell>
          <cell r="G27">
            <v>1999</v>
          </cell>
          <cell r="H27">
            <v>2000</v>
          </cell>
          <cell r="I27">
            <v>2001</v>
          </cell>
          <cell r="J27">
            <v>2002</v>
          </cell>
          <cell r="K27">
            <v>2003</v>
          </cell>
          <cell r="L27">
            <v>2004</v>
          </cell>
          <cell r="M27">
            <v>2005</v>
          </cell>
          <cell r="N27">
            <v>2006</v>
          </cell>
          <cell r="O27">
            <v>2007</v>
          </cell>
          <cell r="P27">
            <v>2008</v>
          </cell>
          <cell r="Q27">
            <v>2009</v>
          </cell>
          <cell r="R27">
            <v>2010</v>
          </cell>
          <cell r="S27">
            <v>2011</v>
          </cell>
          <cell r="T27">
            <v>2012</v>
          </cell>
          <cell r="U27">
            <v>2013</v>
          </cell>
          <cell r="V27">
            <v>2014</v>
          </cell>
          <cell r="W27">
            <v>2015</v>
          </cell>
          <cell r="X27">
            <v>2016</v>
          </cell>
          <cell r="Y27">
            <v>2017</v>
          </cell>
          <cell r="Z27">
            <v>2018</v>
          </cell>
          <cell r="AA27">
            <v>2019</v>
          </cell>
          <cell r="AB27">
            <v>2020</v>
          </cell>
        </row>
        <row r="28">
          <cell r="A28" t="str">
            <v>Total Domestic Economy</v>
          </cell>
          <cell r="B28">
            <v>2.5739059700800194E-2</v>
          </cell>
          <cell r="C28">
            <v>1.9500645592953402E-2</v>
          </cell>
          <cell r="D28">
            <v>1.3332907612394531E-2</v>
          </cell>
          <cell r="E28">
            <v>2.0388729257942391E-2</v>
          </cell>
          <cell r="F28">
            <v>2.4355756430506467E-2</v>
          </cell>
          <cell r="G28">
            <v>2.0952907938892179E-2</v>
          </cell>
          <cell r="H28">
            <v>2.4405244727621074E-2</v>
          </cell>
          <cell r="I28">
            <v>1.9008983099719573E-2</v>
          </cell>
          <cell r="J28">
            <v>2.5286060234667302E-2</v>
          </cell>
          <cell r="K28">
            <v>2.9883851818601346E-2</v>
          </cell>
          <cell r="L28">
            <v>3.6230954650813781E-2</v>
          </cell>
          <cell r="M28">
            <v>3.4137403674183449E-2</v>
          </cell>
          <cell r="N28">
            <v>3.6955346168377839E-2</v>
          </cell>
          <cell r="O28">
            <v>4.5386112675434749E-2</v>
          </cell>
          <cell r="P28">
            <v>2.7130834191258519E-2</v>
          </cell>
          <cell r="Q28">
            <v>2.6522896586726751E-2</v>
          </cell>
          <cell r="R28">
            <v>3.7482597492614692E-2</v>
          </cell>
          <cell r="S28">
            <v>2.0965972585324844E-2</v>
          </cell>
          <cell r="T28">
            <v>9.3583152155343723E-3</v>
          </cell>
          <cell r="U28">
            <v>7.2989888354761138E-3</v>
          </cell>
          <cell r="V28">
            <v>7.1559778030920703E-3</v>
          </cell>
          <cell r="W28">
            <v>3.0198930435960815E-2</v>
          </cell>
          <cell r="X28">
            <v>3.7929725775702534E-2</v>
          </cell>
          <cell r="Y28">
            <v>4.0677993682569934E-2</v>
          </cell>
          <cell r="Z28">
            <v>3.4683471216109187E-2</v>
          </cell>
          <cell r="AA28">
            <v>3.3657826658683256E-2</v>
          </cell>
          <cell r="AB28">
            <v>2.9172403948241048E-2</v>
          </cell>
        </row>
        <row r="29">
          <cell r="A29" t="str">
            <v>Households &amp; Non-Financial Businesses</v>
          </cell>
          <cell r="B29">
            <v>3.681759098998838E-2</v>
          </cell>
          <cell r="C29">
            <v>3.3989342683807072E-2</v>
          </cell>
          <cell r="D29">
            <v>2.9704865224779727E-2</v>
          </cell>
          <cell r="E29">
            <v>2.6818182988946282E-2</v>
          </cell>
          <cell r="F29">
            <v>0.10048995577611373</v>
          </cell>
          <cell r="G29">
            <v>6.8784833219996067E-2</v>
          </cell>
          <cell r="H29">
            <v>6.6358284382455057E-2</v>
          </cell>
          <cell r="I29">
            <v>4.7152668305452096E-2</v>
          </cell>
          <cell r="J29">
            <v>6.621660708051634E-2</v>
          </cell>
          <cell r="K29">
            <v>7.2063478613031404E-2</v>
          </cell>
          <cell r="L29">
            <v>7.0571470505622486E-2</v>
          </cell>
          <cell r="M29">
            <v>7.6260488894597647E-2</v>
          </cell>
          <cell r="N29">
            <v>5.0841209020980625E-2</v>
          </cell>
          <cell r="O29">
            <v>5.3839579574089011E-2</v>
          </cell>
          <cell r="P29">
            <v>5.6755871940598349E-2</v>
          </cell>
          <cell r="Q29">
            <v>0.10141928773358463</v>
          </cell>
          <cell r="R29">
            <v>0.11209687405668421</v>
          </cell>
          <cell r="S29">
            <v>9.7608015617282495E-2</v>
          </cell>
          <cell r="T29">
            <v>7.8130023355825987E-2</v>
          </cell>
          <cell r="U29">
            <v>6.9956866573383264E-2</v>
          </cell>
          <cell r="V29">
            <v>5.1928544306115328E-2</v>
          </cell>
          <cell r="W29">
            <v>6.1973602700060942E-2</v>
          </cell>
          <cell r="X29">
            <v>7.2226959651674638E-2</v>
          </cell>
          <cell r="Y29">
            <v>6.5558253612091E-2</v>
          </cell>
          <cell r="Z29">
            <v>4.8558873027166577E-2</v>
          </cell>
          <cell r="AA29">
            <v>4.7034223636827223E-2</v>
          </cell>
          <cell r="AB29">
            <v>0.10193445521351609</v>
          </cell>
        </row>
        <row r="30">
          <cell r="A30" t="str">
            <v>Financial Institutions</v>
          </cell>
          <cell r="B30">
            <v>2.2216759268302567E-2</v>
          </cell>
          <cell r="C30">
            <v>2.1969906837150496E-2</v>
          </cell>
          <cell r="D30">
            <v>2.5197824864754248E-2</v>
          </cell>
          <cell r="E30">
            <v>2.5709903901311646E-2</v>
          </cell>
          <cell r="F30">
            <v>2.3242983097401776E-2</v>
          </cell>
          <cell r="G30">
            <v>2.3008317648856715E-2</v>
          </cell>
          <cell r="H30">
            <v>3.2126879630613635E-2</v>
          </cell>
          <cell r="I30">
            <v>2.9046340109608902E-2</v>
          </cell>
          <cell r="J30">
            <v>3.338610319160721E-2</v>
          </cell>
          <cell r="K30">
            <v>3.486697485307326E-2</v>
          </cell>
          <cell r="L30">
            <v>2.2353947641569932E-2</v>
          </cell>
          <cell r="M30">
            <v>9.7670378107232933E-3</v>
          </cell>
          <cell r="N30">
            <v>2.2425576013014179E-2</v>
          </cell>
          <cell r="O30">
            <v>2.6509892696154905E-2</v>
          </cell>
          <cell r="P30">
            <v>1.6882338386408492E-2</v>
          </cell>
          <cell r="Q30">
            <v>2.6664328328535429E-2</v>
          </cell>
          <cell r="R30">
            <v>2.0154071781213641E-2</v>
          </cell>
          <cell r="S30">
            <v>1.3608834997926421E-2</v>
          </cell>
          <cell r="T30">
            <v>1.3238631243497424E-2</v>
          </cell>
          <cell r="U30">
            <v>1.377175493797334E-2</v>
          </cell>
          <cell r="V30">
            <v>1.1032726754058799E-2</v>
          </cell>
          <cell r="W30">
            <v>4.9082555080800913E-3</v>
          </cell>
          <cell r="X30">
            <v>1.7464397942114531E-3</v>
          </cell>
          <cell r="Y30">
            <v>6.3470825731865412E-3</v>
          </cell>
          <cell r="Z30">
            <v>1.0732278519012796E-2</v>
          </cell>
          <cell r="AA30">
            <v>1.2082732906086972E-2</v>
          </cell>
          <cell r="AB30">
            <v>1.5267984333132095E-2</v>
          </cell>
        </row>
        <row r="31">
          <cell r="A31" t="str">
            <v>General Government</v>
          </cell>
          <cell r="B31">
            <v>-3.3295290557490753E-2</v>
          </cell>
          <cell r="C31">
            <v>-3.6458603928004166E-2</v>
          </cell>
          <cell r="D31">
            <v>-4.1569782477139446E-2</v>
          </cell>
          <cell r="E31">
            <v>-3.2139357632315534E-2</v>
          </cell>
          <cell r="F31">
            <v>-9.9377182443009041E-2</v>
          </cell>
          <cell r="G31">
            <v>-7.0840242929960592E-2</v>
          </cell>
          <cell r="H31">
            <v>-7.4079919285447618E-2</v>
          </cell>
          <cell r="I31">
            <v>-5.7190025315341425E-2</v>
          </cell>
          <cell r="J31">
            <v>-7.4316650037456244E-2</v>
          </cell>
          <cell r="K31">
            <v>-7.7046601647503307E-2</v>
          </cell>
          <cell r="L31">
            <v>-5.669446349637864E-2</v>
          </cell>
          <cell r="M31">
            <v>-5.1890123031137499E-2</v>
          </cell>
          <cell r="N31">
            <v>-3.6311438865616961E-2</v>
          </cell>
          <cell r="O31">
            <v>-3.4963359594809167E-2</v>
          </cell>
          <cell r="P31">
            <v>-4.6507376135748325E-2</v>
          </cell>
          <cell r="Q31">
            <v>-0.1015607194753933</v>
          </cell>
          <cell r="R31">
            <v>-9.4768348345283165E-2</v>
          </cell>
          <cell r="S31">
            <v>-9.0250878029884074E-2</v>
          </cell>
          <cell r="T31">
            <v>-8.201033938378903E-2</v>
          </cell>
          <cell r="U31">
            <v>-7.6429632675880474E-2</v>
          </cell>
          <cell r="V31">
            <v>-5.5805293257082056E-2</v>
          </cell>
          <cell r="W31">
            <v>-3.668292777218022E-2</v>
          </cell>
          <cell r="X31">
            <v>-3.6043673670183553E-2</v>
          </cell>
          <cell r="Y31">
            <v>-3.1227342502707599E-2</v>
          </cell>
          <cell r="Z31">
            <v>-2.460768033007019E-2</v>
          </cell>
          <cell r="AA31">
            <v>-2.5459129884230942E-2</v>
          </cell>
          <cell r="AB31">
            <v>-8.8030035598407136E-2</v>
          </cell>
        </row>
        <row r="32">
          <cell r="A32" t="str">
            <v>Rest of World</v>
          </cell>
          <cell r="B32">
            <v>-2.5739059700800194E-2</v>
          </cell>
          <cell r="C32">
            <v>-1.9500645592953402E-2</v>
          </cell>
          <cell r="D32">
            <v>-1.3332907612394531E-2</v>
          </cell>
          <cell r="E32">
            <v>-2.0388729257942391E-2</v>
          </cell>
          <cell r="F32">
            <v>-2.4355756430506467E-2</v>
          </cell>
          <cell r="G32">
            <v>-2.0952907938892179E-2</v>
          </cell>
          <cell r="H32">
            <v>-2.4405244727621074E-2</v>
          </cell>
          <cell r="I32">
            <v>-1.9008983099719573E-2</v>
          </cell>
          <cell r="J32">
            <v>-2.5286060234667302E-2</v>
          </cell>
          <cell r="K32">
            <v>-2.9883851818601346E-2</v>
          </cell>
          <cell r="L32">
            <v>-3.6230954650813781E-2</v>
          </cell>
          <cell r="M32">
            <v>-3.4137403674183449E-2</v>
          </cell>
          <cell r="N32">
            <v>-3.6955346168377839E-2</v>
          </cell>
          <cell r="O32">
            <v>-4.5386112675434749E-2</v>
          </cell>
          <cell r="P32">
            <v>-2.7130834191258519E-2</v>
          </cell>
          <cell r="Q32">
            <v>-2.6522896586726751E-2</v>
          </cell>
          <cell r="R32">
            <v>-3.7482597492614692E-2</v>
          </cell>
          <cell r="S32">
            <v>-2.0965972585324844E-2</v>
          </cell>
          <cell r="T32">
            <v>-9.3583152155343723E-3</v>
          </cell>
          <cell r="U32">
            <v>-7.2989888354761138E-3</v>
          </cell>
          <cell r="V32">
            <v>-7.1559778030920703E-3</v>
          </cell>
          <cell r="W32">
            <v>-3.0198930435960815E-2</v>
          </cell>
          <cell r="X32">
            <v>-3.7929725775702534E-2</v>
          </cell>
          <cell r="Y32">
            <v>-4.0677993682569934E-2</v>
          </cell>
          <cell r="Z32">
            <v>-3.4683471216109187E-2</v>
          </cell>
          <cell r="AA32">
            <v>-3.3657826658683256E-2</v>
          </cell>
          <cell r="AB32">
            <v>-2.9172403948241048E-2</v>
          </cell>
        </row>
      </sheetData>
      <sheetData sheetId="13">
        <row r="26">
          <cell r="B26">
            <v>1994</v>
          </cell>
          <cell r="C26">
            <v>1995</v>
          </cell>
          <cell r="D26">
            <v>1996</v>
          </cell>
          <cell r="E26">
            <v>1997</v>
          </cell>
          <cell r="F26">
            <v>1998</v>
          </cell>
          <cell r="G26">
            <v>1999</v>
          </cell>
          <cell r="H26">
            <v>2000</v>
          </cell>
          <cell r="I26">
            <v>2001</v>
          </cell>
          <cell r="J26">
            <v>2002</v>
          </cell>
          <cell r="K26">
            <v>2003</v>
          </cell>
          <cell r="L26">
            <v>2004</v>
          </cell>
          <cell r="M26">
            <v>2005</v>
          </cell>
          <cell r="N26">
            <v>2006</v>
          </cell>
          <cell r="O26">
            <v>2007</v>
          </cell>
          <cell r="P26">
            <v>2008</v>
          </cell>
          <cell r="Q26">
            <v>2009</v>
          </cell>
          <cell r="R26">
            <v>2010</v>
          </cell>
          <cell r="S26">
            <v>2011</v>
          </cell>
          <cell r="T26">
            <v>2012</v>
          </cell>
          <cell r="U26">
            <v>2013</v>
          </cell>
          <cell r="V26">
            <v>2014</v>
          </cell>
          <cell r="W26">
            <v>2015</v>
          </cell>
          <cell r="X26">
            <v>2016</v>
          </cell>
          <cell r="Y26">
            <v>2017</v>
          </cell>
          <cell r="Z26">
            <v>2018</v>
          </cell>
          <cell r="AA26">
            <v>2019</v>
          </cell>
          <cell r="AB26">
            <v>2020</v>
          </cell>
        </row>
        <row r="27">
          <cell r="A27" t="str">
            <v>Total Domestic Economy</v>
          </cell>
          <cell r="B27">
            <v>7.1925267181832799</v>
          </cell>
          <cell r="C27">
            <v>6.9379057720301454</v>
          </cell>
          <cell r="D27">
            <v>6.8477470395584454</v>
          </cell>
          <cell r="E27">
            <v>6.7916784488799733</v>
          </cell>
          <cell r="F27">
            <v>6.7678853183417687</v>
          </cell>
          <cell r="G27">
            <v>6.6475026596862765</v>
          </cell>
          <cell r="H27">
            <v>6.5357159466338164</v>
          </cell>
          <cell r="I27">
            <v>6.4691266254230424</v>
          </cell>
          <cell r="J27">
            <v>6.3928691479749329</v>
          </cell>
          <cell r="K27">
            <v>6.2557053991403304</v>
          </cell>
          <cell r="L27">
            <v>6.1744307904332594</v>
          </cell>
          <cell r="M27">
            <v>6.1367888822015519</v>
          </cell>
          <cell r="N27">
            <v>6.2884629973791526</v>
          </cell>
          <cell r="O27">
            <v>6.4238785450866489</v>
          </cell>
          <cell r="P27">
            <v>6.595127768016523</v>
          </cell>
          <cell r="Q27">
            <v>6.8213371603415691</v>
          </cell>
          <cell r="R27">
            <v>6.5999711985782863</v>
          </cell>
          <cell r="S27">
            <v>6.6578551083337398</v>
          </cell>
          <cell r="T27">
            <v>6.6146814984490732</v>
          </cell>
          <cell r="U27">
            <v>6.5789548901652566</v>
          </cell>
          <cell r="V27">
            <v>6.5743710957610597</v>
          </cell>
          <cell r="W27">
            <v>6.3925489231780324</v>
          </cell>
          <cell r="X27">
            <v>6.3587523876460743</v>
          </cell>
          <cell r="Y27">
            <v>6.3340681971457649</v>
          </cell>
          <cell r="Z27">
            <v>6.4791864441391311</v>
          </cell>
          <cell r="AA27">
            <v>6.594416886067318</v>
          </cell>
          <cell r="AB27">
            <v>6.849010713262377</v>
          </cell>
        </row>
        <row r="28">
          <cell r="A28" t="str">
            <v>Households</v>
          </cell>
          <cell r="B28">
            <v>5.0530873855805289</v>
          </cell>
          <cell r="C28">
            <v>4.9940252719589235</v>
          </cell>
          <cell r="D28">
            <v>4.8822362303524152</v>
          </cell>
          <cell r="E28">
            <v>4.8654903280370556</v>
          </cell>
          <cell r="F28">
            <v>4.9445863008071047</v>
          </cell>
          <cell r="G28">
            <v>5.0835575145558405</v>
          </cell>
          <cell r="H28">
            <v>4.9406250484434873</v>
          </cell>
          <cell r="I28">
            <v>4.8625150685436518</v>
          </cell>
          <cell r="J28">
            <v>4.8287062944596233</v>
          </cell>
          <cell r="K28">
            <v>4.7874408886334026</v>
          </cell>
          <cell r="L28">
            <v>4.6828010082342146</v>
          </cell>
          <cell r="M28">
            <v>4.7801756005224263</v>
          </cell>
          <cell r="N28">
            <v>4.832495344471722</v>
          </cell>
          <cell r="O28">
            <v>4.6784351626311746</v>
          </cell>
          <cell r="P28">
            <v>4.657470731710089</v>
          </cell>
          <cell r="Q28">
            <v>4.9637057864170568</v>
          </cell>
          <cell r="R28">
            <v>4.8566773208189575</v>
          </cell>
          <cell r="S28">
            <v>4.9259594302047907</v>
          </cell>
          <cell r="T28">
            <v>4.9900970038851105</v>
          </cell>
          <cell r="U28">
            <v>4.9785197815768258</v>
          </cell>
          <cell r="V28">
            <v>5.0540984955796056</v>
          </cell>
          <cell r="W28">
            <v>4.8696383098189457</v>
          </cell>
          <cell r="X28">
            <v>4.8975023357507084</v>
          </cell>
          <cell r="Y28">
            <v>4.9397455670408785</v>
          </cell>
          <cell r="Z28">
            <v>4.9074328902160858</v>
          </cell>
          <cell r="AA28">
            <v>4.8597678889121259</v>
          </cell>
          <cell r="AB28">
            <v>5.3077557151707477</v>
          </cell>
        </row>
        <row r="29">
          <cell r="A29" t="str">
            <v>Non-Financial Businesses</v>
          </cell>
          <cell r="B29">
            <v>1.1366962207689286</v>
          </cell>
          <cell r="C29">
            <v>0.93330773328998085</v>
          </cell>
          <cell r="D29">
            <v>0.97296876925547371</v>
          </cell>
          <cell r="E29">
            <v>0.96644327528910656</v>
          </cell>
          <cell r="F29">
            <v>0.90984539903555883</v>
          </cell>
          <cell r="G29">
            <v>0.70962702279130518</v>
          </cell>
          <cell r="H29">
            <v>0.82159125482777284</v>
          </cell>
          <cell r="I29">
            <v>0.91082807819147005</v>
          </cell>
          <cell r="J29">
            <v>0.94202281236587881</v>
          </cell>
          <cell r="K29">
            <v>0.92428401243891334</v>
          </cell>
          <cell r="L29">
            <v>0.9366564991968277</v>
          </cell>
          <cell r="M29">
            <v>0.7272747929402994</v>
          </cell>
          <cell r="N29">
            <v>0.75224181017552927</v>
          </cell>
          <cell r="O29">
            <v>1.0889288638811336</v>
          </cell>
          <cell r="P29">
            <v>1.3800442496151175</v>
          </cell>
          <cell r="Q29">
            <v>1.2861935950009133</v>
          </cell>
          <cell r="R29">
            <v>1.2920195137544592</v>
          </cell>
          <cell r="S29">
            <v>1.3227845111327012</v>
          </cell>
          <cell r="T29">
            <v>1.2269337037549144</v>
          </cell>
          <cell r="U29">
            <v>1.1844072918333497</v>
          </cell>
          <cell r="V29">
            <v>1.0458087731738972</v>
          </cell>
          <cell r="W29">
            <v>1.1290255250474739</v>
          </cell>
          <cell r="X29">
            <v>1.065334703983323</v>
          </cell>
          <cell r="Y29">
            <v>0.96335185409520985</v>
          </cell>
          <cell r="Z29">
            <v>1.0971355598670272</v>
          </cell>
          <cell r="AA29">
            <v>1.2921165096245026</v>
          </cell>
          <cell r="AB29">
            <v>0.98736312968335915</v>
          </cell>
        </row>
        <row r="30">
          <cell r="A30" t="str">
            <v>Financial Institutions</v>
          </cell>
          <cell r="B30">
            <v>2.2525811967953252E-2</v>
          </cell>
          <cell r="C30">
            <v>6.5861191912712419E-2</v>
          </cell>
          <cell r="D30">
            <v>8.8035185468722577E-2</v>
          </cell>
          <cell r="E30">
            <v>7.798485241248522E-2</v>
          </cell>
          <cell r="F30">
            <v>7.4352657506384465E-2</v>
          </cell>
          <cell r="G30">
            <v>5.6244269223500371E-2</v>
          </cell>
          <cell r="H30">
            <v>5.2333720009629874E-2</v>
          </cell>
          <cell r="I30">
            <v>1.6552685873272067E-2</v>
          </cell>
          <cell r="J30">
            <v>2.0948038499942898E-2</v>
          </cell>
          <cell r="K30">
            <v>-2.5969495118600618E-2</v>
          </cell>
          <cell r="L30">
            <v>4.071773219836464E-3</v>
          </cell>
          <cell r="M30">
            <v>2.8220774794348709E-2</v>
          </cell>
          <cell r="N30">
            <v>9.042712019465958E-2</v>
          </cell>
          <cell r="O30">
            <v>8.4636115899374281E-2</v>
          </cell>
          <cell r="P30">
            <v>5.0798201975735077E-2</v>
          </cell>
          <cell r="Q30">
            <v>0.14094945956911001</v>
          </cell>
          <cell r="R30">
            <v>0.12996087675009191</v>
          </cell>
          <cell r="S30">
            <v>0.1757434783753668</v>
          </cell>
          <cell r="T30">
            <v>0.21597031458926602</v>
          </cell>
          <cell r="U30">
            <v>0.21340194998787107</v>
          </cell>
          <cell r="V30">
            <v>0.2560469504218395</v>
          </cell>
          <cell r="W30">
            <v>0.3127570593810074</v>
          </cell>
          <cell r="X30">
            <v>0.29011768950442407</v>
          </cell>
          <cell r="Y30">
            <v>0.31485554348160188</v>
          </cell>
          <cell r="Z30">
            <v>0.35875689406513145</v>
          </cell>
          <cell r="AA30">
            <v>0.31122119739755971</v>
          </cell>
          <cell r="AB30">
            <v>0.39211759279940328</v>
          </cell>
        </row>
        <row r="31">
          <cell r="A31" t="str">
            <v>General Government</v>
          </cell>
          <cell r="B31">
            <v>0.98021729986586847</v>
          </cell>
          <cell r="C31">
            <v>0.9447115748685283</v>
          </cell>
          <cell r="D31">
            <v>0.90450685448183399</v>
          </cell>
          <cell r="E31">
            <v>0.88175999314132603</v>
          </cell>
          <cell r="F31">
            <v>0.83910096099272069</v>
          </cell>
          <cell r="G31">
            <v>0.79807385311562973</v>
          </cell>
          <cell r="H31">
            <v>0.72116592335292617</v>
          </cell>
          <cell r="I31">
            <v>0.67923079281464882</v>
          </cell>
          <cell r="J31">
            <v>0.60119200264948802</v>
          </cell>
          <cell r="K31">
            <v>0.56994999318661466</v>
          </cell>
          <cell r="L31">
            <v>0.55090150978238028</v>
          </cell>
          <cell r="M31">
            <v>0.60111771394447677</v>
          </cell>
          <cell r="N31">
            <v>0.61329872253724149</v>
          </cell>
          <cell r="O31">
            <v>0.57187840267496615</v>
          </cell>
          <cell r="P31">
            <v>0.50681458471558116</v>
          </cell>
          <cell r="Q31">
            <v>0.43048831935448939</v>
          </cell>
          <cell r="R31">
            <v>0.32131348725477749</v>
          </cell>
          <cell r="S31">
            <v>0.23336768862088147</v>
          </cell>
          <cell r="T31">
            <v>0.1816804762197817</v>
          </cell>
          <cell r="U31">
            <v>0.20262586676721045</v>
          </cell>
          <cell r="V31">
            <v>0.21841687658571687</v>
          </cell>
          <cell r="W31">
            <v>8.1128028930605098E-2</v>
          </cell>
          <cell r="X31">
            <v>0.10579765840761872</v>
          </cell>
          <cell r="Y31">
            <v>0.11611523252807496</v>
          </cell>
          <cell r="Z31">
            <v>0.1158610999908861</v>
          </cell>
          <cell r="AA31">
            <v>0.13131129013313012</v>
          </cell>
          <cell r="AB31">
            <v>0.16177427560886687</v>
          </cell>
        </row>
        <row r="32">
          <cell r="A32" t="str">
            <v>Rest of World</v>
          </cell>
          <cell r="B32">
            <v>-0.1586246743839155</v>
          </cell>
          <cell r="C32">
            <v>-0.16473512869773169</v>
          </cell>
          <cell r="D32">
            <v>-0.19636792752286383</v>
          </cell>
          <cell r="E32">
            <v>-0.23473314919658031</v>
          </cell>
          <cell r="F32">
            <v>-0.25251552990108239</v>
          </cell>
          <cell r="G32">
            <v>-0.16647344726019173</v>
          </cell>
          <cell r="H32">
            <v>-0.25546895442567552</v>
          </cell>
          <cell r="I32">
            <v>-0.33329107526531826</v>
          </cell>
          <cell r="J32">
            <v>-0.34413809369188875</v>
          </cell>
          <cell r="K32">
            <v>-0.31398961693506061</v>
          </cell>
          <cell r="L32">
            <v>-0.36740839832504973</v>
          </cell>
          <cell r="M32">
            <v>-0.33549783996897742</v>
          </cell>
          <cell r="N32">
            <v>-0.41098682250992308</v>
          </cell>
          <cell r="O32">
            <v>-0.4520139385434252</v>
          </cell>
          <cell r="P32">
            <v>-0.47494883709298441</v>
          </cell>
          <cell r="Q32">
            <v>-0.54472152494128567</v>
          </cell>
          <cell r="R32">
            <v>-0.53055067289695235</v>
          </cell>
          <cell r="S32">
            <v>-0.56757467952989749</v>
          </cell>
          <cell r="T32">
            <v>-0.61798296337797631</v>
          </cell>
          <cell r="U32">
            <v>-0.62076907320337349</v>
          </cell>
          <cell r="V32">
            <v>-0.63590158344723169</v>
          </cell>
          <cell r="W32">
            <v>-0.62903769903777151</v>
          </cell>
          <cell r="X32">
            <v>-0.59553817423102084</v>
          </cell>
          <cell r="Y32">
            <v>-0.56150851695888249</v>
          </cell>
          <cell r="Z32">
            <v>-0.63773812286567333</v>
          </cell>
          <cell r="AA32">
            <v>-0.64259114557221308</v>
          </cell>
          <cell r="AB32">
            <v>-0.69035523939739341</v>
          </cell>
        </row>
      </sheetData>
      <sheetData sheetId="14">
        <row r="26">
          <cell r="B26">
            <v>1970</v>
          </cell>
          <cell r="C26">
            <v>1971</v>
          </cell>
          <cell r="D26">
            <v>1972</v>
          </cell>
          <cell r="E26">
            <v>1973</v>
          </cell>
          <cell r="F26">
            <v>1974</v>
          </cell>
          <cell r="G26">
            <v>1975</v>
          </cell>
          <cell r="H26">
            <v>1976</v>
          </cell>
          <cell r="I26">
            <v>1977</v>
          </cell>
          <cell r="J26">
            <v>1978</v>
          </cell>
          <cell r="K26">
            <v>1979</v>
          </cell>
          <cell r="L26">
            <v>1980</v>
          </cell>
          <cell r="M26">
            <v>1981</v>
          </cell>
          <cell r="N26">
            <v>1982</v>
          </cell>
          <cell r="O26">
            <v>1983</v>
          </cell>
          <cell r="P26">
            <v>1984</v>
          </cell>
          <cell r="Q26">
            <v>1985</v>
          </cell>
          <cell r="R26">
            <v>1986</v>
          </cell>
          <cell r="S26">
            <v>1987</v>
          </cell>
          <cell r="T26">
            <v>1988</v>
          </cell>
          <cell r="U26">
            <v>1989</v>
          </cell>
          <cell r="V26">
            <v>1990</v>
          </cell>
          <cell r="W26">
            <v>1991</v>
          </cell>
          <cell r="X26">
            <v>1992</v>
          </cell>
          <cell r="Y26">
            <v>1993</v>
          </cell>
          <cell r="Z26">
            <v>1994</v>
          </cell>
          <cell r="AA26">
            <v>1995</v>
          </cell>
          <cell r="AB26">
            <v>1996</v>
          </cell>
          <cell r="AC26">
            <v>1997</v>
          </cell>
          <cell r="AD26">
            <v>1998</v>
          </cell>
          <cell r="AE26">
            <v>1999</v>
          </cell>
          <cell r="AF26">
            <v>2000</v>
          </cell>
          <cell r="AG26">
            <v>2001</v>
          </cell>
          <cell r="AH26">
            <v>2002</v>
          </cell>
          <cell r="AI26">
            <v>2003</v>
          </cell>
          <cell r="AJ26">
            <v>2004</v>
          </cell>
          <cell r="AK26">
            <v>2005</v>
          </cell>
          <cell r="AL26">
            <v>2006</v>
          </cell>
          <cell r="AM26">
            <v>2007</v>
          </cell>
          <cell r="AN26">
            <v>2008</v>
          </cell>
          <cell r="AO26">
            <v>2009</v>
          </cell>
          <cell r="AP26">
            <v>2010</v>
          </cell>
          <cell r="AQ26">
            <v>2011</v>
          </cell>
          <cell r="AR26">
            <v>2012</v>
          </cell>
          <cell r="AS26">
            <v>2013</v>
          </cell>
          <cell r="AT26">
            <v>2014</v>
          </cell>
          <cell r="AU26">
            <v>2015</v>
          </cell>
          <cell r="AV26">
            <v>2016</v>
          </cell>
          <cell r="AW26">
            <v>2017</v>
          </cell>
          <cell r="AX26">
            <v>2018</v>
          </cell>
          <cell r="AY26">
            <v>2019</v>
          </cell>
          <cell r="AZ26">
            <v>2020</v>
          </cell>
        </row>
        <row r="27">
          <cell r="A27" t="str">
            <v>Total Debt to GDP</v>
          </cell>
          <cell r="B27">
            <v>1.0170000000000001</v>
          </cell>
          <cell r="C27">
            <v>1.0349999999999999</v>
          </cell>
          <cell r="D27">
            <v>1.07</v>
          </cell>
          <cell r="E27">
            <v>1.081</v>
          </cell>
          <cell r="F27">
            <v>1.099</v>
          </cell>
          <cell r="G27">
            <v>1.169</v>
          </cell>
          <cell r="H27">
            <v>1.1779999999999999</v>
          </cell>
          <cell r="I27">
            <v>1.2040000000000002</v>
          </cell>
          <cell r="J27">
            <v>1.2350000000000001</v>
          </cell>
          <cell r="K27">
            <v>1.264</v>
          </cell>
          <cell r="L27">
            <v>1.3120000000000001</v>
          </cell>
          <cell r="M27">
            <v>1.3920000000000001</v>
          </cell>
          <cell r="N27">
            <v>1.4510000000000001</v>
          </cell>
          <cell r="O27">
            <v>1.4710000000000001</v>
          </cell>
          <cell r="P27">
            <v>1.488</v>
          </cell>
          <cell r="Q27">
            <v>1.492</v>
          </cell>
          <cell r="R27">
            <v>1.4670000000000001</v>
          </cell>
          <cell r="S27">
            <v>1.488</v>
          </cell>
          <cell r="T27">
            <v>1.4829999999999999</v>
          </cell>
          <cell r="U27">
            <v>1.468</v>
          </cell>
          <cell r="V27">
            <v>1.4729999999999999</v>
          </cell>
          <cell r="W27">
            <v>1.5129999999999999</v>
          </cell>
          <cell r="X27">
            <v>1.4932610000000002</v>
          </cell>
          <cell r="Y27">
            <v>1.607348</v>
          </cell>
          <cell r="Z27">
            <v>1.6385960000000002</v>
          </cell>
          <cell r="AA27">
            <v>1.7017709999999999</v>
          </cell>
          <cell r="AB27">
            <v>1.778538</v>
          </cell>
          <cell r="AC27">
            <v>1.820276</v>
          </cell>
          <cell r="AD27">
            <v>1.8704780000000001</v>
          </cell>
          <cell r="AE27">
            <v>1.9188420000000002</v>
          </cell>
          <cell r="AF27">
            <v>1.9946099999999998</v>
          </cell>
          <cell r="AG27">
            <v>1.9946210000000002</v>
          </cell>
          <cell r="AH27">
            <v>2.0335610000000002</v>
          </cell>
          <cell r="AI27">
            <v>2.0726789999999999</v>
          </cell>
          <cell r="AJ27">
            <v>2.0260110000000005</v>
          </cell>
          <cell r="AK27">
            <v>2.0334500000000002</v>
          </cell>
          <cell r="AL27">
            <v>2.0097609999999997</v>
          </cell>
          <cell r="AM27">
            <v>1.9298600000000001</v>
          </cell>
          <cell r="AN27">
            <v>1.9504059999999996</v>
          </cell>
          <cell r="AO27">
            <v>2.0649860000000002</v>
          </cell>
          <cell r="AP27">
            <v>2.1060730000000003</v>
          </cell>
          <cell r="AQ27">
            <v>2.0297369999999999</v>
          </cell>
          <cell r="AR27">
            <v>2.0350709999999999</v>
          </cell>
          <cell r="AS27">
            <v>2.0165070000000003</v>
          </cell>
          <cell r="AT27">
            <v>1.9357364832288726</v>
          </cell>
          <cell r="AU27">
            <v>1.8918273238504795</v>
          </cell>
          <cell r="AV27">
            <v>1.8566539999999998</v>
          </cell>
          <cell r="AW27">
            <v>1.8224610000000001</v>
          </cell>
          <cell r="AX27">
            <v>1.8090000000000002</v>
          </cell>
          <cell r="AY27">
            <v>1.8079999999999998</v>
          </cell>
          <cell r="AZ27">
            <v>2.0119999999999996</v>
          </cell>
        </row>
        <row r="28">
          <cell r="A28" t="str">
            <v>Private Debt to GDP</v>
          </cell>
          <cell r="B28">
            <v>0.83700000000000008</v>
          </cell>
          <cell r="C28">
            <v>0.85499999999999998</v>
          </cell>
          <cell r="D28">
            <v>0.89</v>
          </cell>
          <cell r="E28">
            <v>0.90099999999999991</v>
          </cell>
          <cell r="F28">
            <v>0.90900000000000003</v>
          </cell>
          <cell r="G28">
            <v>0.92900000000000005</v>
          </cell>
          <cell r="H28">
            <v>0.92799999999999994</v>
          </cell>
          <cell r="I28">
            <v>0.94400000000000017</v>
          </cell>
          <cell r="J28">
            <v>0.95500000000000007</v>
          </cell>
          <cell r="K28">
            <v>0.97400000000000009</v>
          </cell>
          <cell r="L28">
            <v>1.012</v>
          </cell>
          <cell r="M28">
            <v>1.052</v>
          </cell>
          <cell r="N28">
            <v>1.081</v>
          </cell>
          <cell r="O28">
            <v>1.091</v>
          </cell>
          <cell r="P28">
            <v>1.0980000000000001</v>
          </cell>
          <cell r="Q28">
            <v>1.1020000000000001</v>
          </cell>
          <cell r="R28">
            <v>1.077</v>
          </cell>
          <cell r="S28">
            <v>1.0780000000000001</v>
          </cell>
          <cell r="T28">
            <v>1.073</v>
          </cell>
          <cell r="U28">
            <v>1.0780000000000001</v>
          </cell>
          <cell r="V28">
            <v>1.0629999999999999</v>
          </cell>
          <cell r="W28">
            <v>1.073</v>
          </cell>
          <cell r="X28">
            <v>1.0790000000000002</v>
          </cell>
          <cell r="Y28">
            <v>1.157</v>
          </cell>
          <cell r="Z28">
            <v>1.165</v>
          </cell>
          <cell r="AA28">
            <v>1.153</v>
          </cell>
          <cell r="AB28">
            <v>1.202</v>
          </cell>
          <cell r="AC28">
            <v>1.232</v>
          </cell>
          <cell r="AD28">
            <v>1.276</v>
          </cell>
          <cell r="AE28">
            <v>1.3180000000000001</v>
          </cell>
          <cell r="AF28">
            <v>1.4059999999999999</v>
          </cell>
          <cell r="AG28">
            <v>1.4180000000000001</v>
          </cell>
          <cell r="AH28">
            <v>1.4410000000000001</v>
          </cell>
          <cell r="AI28">
            <v>1.4430000000000001</v>
          </cell>
          <cell r="AJ28">
            <v>1.3790000000000002</v>
          </cell>
          <cell r="AK28">
            <v>1.3640000000000003</v>
          </cell>
          <cell r="AL28">
            <v>1.3459999999999999</v>
          </cell>
          <cell r="AM28">
            <v>1.294</v>
          </cell>
          <cell r="AN28">
            <v>1.2999999999999998</v>
          </cell>
          <cell r="AO28">
            <v>1.34</v>
          </cell>
          <cell r="AP28">
            <v>1.296</v>
          </cell>
          <cell r="AQ28">
            <v>1.246</v>
          </cell>
          <cell r="AR28">
            <v>1.238</v>
          </cell>
          <cell r="AS28">
            <v>1.2430000000000001</v>
          </cell>
          <cell r="AT28">
            <v>1.1820000000000002</v>
          </cell>
          <cell r="AU28">
            <v>1.1779999999999999</v>
          </cell>
          <cell r="AV28">
            <v>1.1759999999999999</v>
          </cell>
          <cell r="AW28">
            <v>1.177</v>
          </cell>
          <cell r="AX28">
            <v>1.1990000000000001</v>
          </cell>
          <cell r="AY28">
            <v>1.218</v>
          </cell>
          <cell r="AZ28">
            <v>1.3219999999999998</v>
          </cell>
        </row>
        <row r="29">
          <cell r="A29" t="str">
            <v>Public Debt to GDP</v>
          </cell>
          <cell r="B29">
            <v>0.18</v>
          </cell>
          <cell r="C29">
            <v>0.18</v>
          </cell>
          <cell r="D29">
            <v>0.18</v>
          </cell>
          <cell r="E29">
            <v>0.18</v>
          </cell>
          <cell r="F29">
            <v>0.19</v>
          </cell>
          <cell r="G29">
            <v>0.24</v>
          </cell>
          <cell r="H29">
            <v>0.25</v>
          </cell>
          <cell r="I29">
            <v>0.26</v>
          </cell>
          <cell r="J29">
            <v>0.28000000000000003</v>
          </cell>
          <cell r="K29">
            <v>0.28999999999999998</v>
          </cell>
          <cell r="L29">
            <v>0.3</v>
          </cell>
          <cell r="M29">
            <v>0.34</v>
          </cell>
          <cell r="N29">
            <v>0.37</v>
          </cell>
          <cell r="O29">
            <v>0.38</v>
          </cell>
          <cell r="P29">
            <v>0.39</v>
          </cell>
          <cell r="Q29">
            <v>0.39</v>
          </cell>
          <cell r="R29">
            <v>0.39</v>
          </cell>
          <cell r="S29">
            <v>0.41</v>
          </cell>
          <cell r="T29">
            <v>0.41</v>
          </cell>
          <cell r="U29">
            <v>0.39</v>
          </cell>
          <cell r="V29">
            <v>0.41</v>
          </cell>
          <cell r="W29">
            <v>0.44</v>
          </cell>
          <cell r="X29">
            <v>0.41426099999999999</v>
          </cell>
          <cell r="Y29">
            <v>0.45034799999999997</v>
          </cell>
          <cell r="Z29">
            <v>0.47359600000000002</v>
          </cell>
          <cell r="AA29">
            <v>0.54877100000000001</v>
          </cell>
          <cell r="AB29">
            <v>0.57653799999999999</v>
          </cell>
          <cell r="AC29">
            <v>0.58827600000000002</v>
          </cell>
          <cell r="AD29">
            <v>0.59447800000000006</v>
          </cell>
          <cell r="AE29">
            <v>0.60084199999999999</v>
          </cell>
          <cell r="AF29">
            <v>0.58860999999999997</v>
          </cell>
          <cell r="AG29">
            <v>0.57662100000000005</v>
          </cell>
          <cell r="AH29">
            <v>0.592561</v>
          </cell>
          <cell r="AI29">
            <v>0.62967899999999999</v>
          </cell>
          <cell r="AJ29">
            <v>0.647011</v>
          </cell>
          <cell r="AK29">
            <v>0.66944999999999988</v>
          </cell>
          <cell r="AL29">
            <v>0.66376099999999993</v>
          </cell>
          <cell r="AM29">
            <v>0.63585999999999998</v>
          </cell>
          <cell r="AN29">
            <v>0.65040599999999993</v>
          </cell>
          <cell r="AO29">
            <v>0.72498599999999991</v>
          </cell>
          <cell r="AP29">
            <v>0.81007300000000004</v>
          </cell>
          <cell r="AQ29">
            <v>0.78373700000000002</v>
          </cell>
          <cell r="AR29">
            <v>0.79707099999999997</v>
          </cell>
          <cell r="AS29">
            <v>0.77350700000000006</v>
          </cell>
          <cell r="AT29">
            <v>0.75373648322887243</v>
          </cell>
          <cell r="AU29">
            <v>0.71382732385047964</v>
          </cell>
          <cell r="AV29">
            <v>0.68065399999999998</v>
          </cell>
          <cell r="AW29">
            <v>0.64546099999999995</v>
          </cell>
          <cell r="AX29">
            <v>0.61</v>
          </cell>
          <cell r="AY29">
            <v>0.59</v>
          </cell>
          <cell r="AZ29">
            <v>0.69</v>
          </cell>
        </row>
        <row r="30">
          <cell r="A30" t="str">
            <v>CAB to GDP (Right Axis)</v>
          </cell>
          <cell r="B30">
            <v>0</v>
          </cell>
          <cell r="C30">
            <v>-1.936623660440392E-4</v>
          </cell>
          <cell r="D30">
            <v>1.1371132504664036E-3</v>
          </cell>
          <cell r="E30">
            <v>4.271844731803309E-4</v>
          </cell>
          <cell r="F30">
            <v>3.2916331460266413E-3</v>
          </cell>
          <cell r="G30">
            <v>1.3358345941019128E-3</v>
          </cell>
          <cell r="H30">
            <v>5.1620146528608905E-4</v>
          </cell>
          <cell r="I30">
            <v>1.4104697623733939E-3</v>
          </cell>
          <cell r="J30">
            <v>1.4382008945790137E-3</v>
          </cell>
          <cell r="K30">
            <v>-1.789E-2</v>
          </cell>
          <cell r="L30">
            <v>-1.789E-2</v>
          </cell>
          <cell r="M30">
            <v>-6.8600000000000006E-3</v>
          </cell>
          <cell r="N30">
            <v>8.6899999999999998E-3</v>
          </cell>
          <cell r="O30">
            <v>6.6900000000000006E-3</v>
          </cell>
          <cell r="P30">
            <v>1.4290000000000001E-2</v>
          </cell>
          <cell r="Q30">
            <v>2.6720000000000001E-2</v>
          </cell>
          <cell r="R30">
            <v>4.0389999999999995E-2</v>
          </cell>
          <cell r="S30">
            <v>3.7229999999999999E-2</v>
          </cell>
          <cell r="T30">
            <v>4.333E-2</v>
          </cell>
          <cell r="U30">
            <v>4.7070000000000001E-2</v>
          </cell>
          <cell r="V30">
            <v>3.143E-2</v>
          </cell>
          <cell r="W30">
            <v>-1.427E-2</v>
          </cell>
          <cell r="X30">
            <v>-1.188E-2</v>
          </cell>
          <cell r="Y30">
            <v>-1.038E-2</v>
          </cell>
          <cell r="Z30">
            <v>-1.4990000000000002E-2</v>
          </cell>
          <cell r="AA30">
            <v>-1.2430000000000002E-2</v>
          </cell>
          <cell r="AB30">
            <v>-6.7400000000000003E-3</v>
          </cell>
          <cell r="AC30">
            <v>-5.0800000000000003E-3</v>
          </cell>
          <cell r="AD30">
            <v>-7.0899999999999999E-3</v>
          </cell>
          <cell r="AE30">
            <v>-1.4150000000000001E-2</v>
          </cell>
          <cell r="AF30">
            <v>-1.7500000000000002E-2</v>
          </cell>
          <cell r="AG30">
            <v>-3.63E-3</v>
          </cell>
          <cell r="AH30">
            <v>1.8849999999999999E-2</v>
          </cell>
          <cell r="AI30">
            <v>1.4119999999999999E-2</v>
          </cell>
          <cell r="AJ30">
            <v>4.4569999999999999E-2</v>
          </cell>
          <cell r="AK30">
            <v>4.5949999999999998E-2</v>
          </cell>
          <cell r="AL30">
            <v>5.6809999999999999E-2</v>
          </cell>
          <cell r="AM30">
            <v>6.7500000000000004E-2</v>
          </cell>
          <cell r="AN30">
            <v>5.595E-2</v>
          </cell>
          <cell r="AO30">
            <v>5.7409999999999996E-2</v>
          </cell>
          <cell r="AP30">
            <v>5.6159999999999995E-2</v>
          </cell>
          <cell r="AQ30">
            <v>6.1069999999999999E-2</v>
          </cell>
          <cell r="AR30">
            <v>7.0190000000000002E-2</v>
          </cell>
          <cell r="AS30">
            <v>6.726E-2</v>
          </cell>
          <cell r="AT30">
            <v>7.4509999999999993E-2</v>
          </cell>
          <cell r="AU30">
            <v>8.9019999999999988E-2</v>
          </cell>
          <cell r="AV30">
            <v>8.5069999999999993E-2</v>
          </cell>
          <cell r="AW30">
            <v>7.9710000000000003E-2</v>
          </cell>
          <cell r="AX30">
            <v>7.3569999999999997E-2</v>
          </cell>
          <cell r="AY30">
            <v>7.3569999999999997E-2</v>
          </cell>
          <cell r="AZ30">
            <v>7.0889999999999995E-2</v>
          </cell>
        </row>
      </sheetData>
      <sheetData sheetId="15">
        <row r="26">
          <cell r="B26">
            <v>1995</v>
          </cell>
          <cell r="C26">
            <v>1996</v>
          </cell>
          <cell r="D26">
            <v>1997</v>
          </cell>
          <cell r="E26">
            <v>1998</v>
          </cell>
          <cell r="F26">
            <v>1999</v>
          </cell>
          <cell r="G26">
            <v>2000</v>
          </cell>
          <cell r="H26">
            <v>2001</v>
          </cell>
          <cell r="I26">
            <v>2002</v>
          </cell>
          <cell r="J26">
            <v>2003</v>
          </cell>
          <cell r="K26">
            <v>2004</v>
          </cell>
          <cell r="L26">
            <v>2005</v>
          </cell>
          <cell r="M26">
            <v>2006</v>
          </cell>
          <cell r="N26">
            <v>2007</v>
          </cell>
          <cell r="O26">
            <v>2008</v>
          </cell>
          <cell r="P26">
            <v>2009</v>
          </cell>
          <cell r="Q26">
            <v>2010</v>
          </cell>
          <cell r="R26">
            <v>2011</v>
          </cell>
          <cell r="S26">
            <v>2012</v>
          </cell>
          <cell r="T26">
            <v>2013</v>
          </cell>
          <cell r="U26">
            <v>2014</v>
          </cell>
          <cell r="V26">
            <v>2015</v>
          </cell>
          <cell r="W26">
            <v>2016</v>
          </cell>
          <cell r="X26">
            <v>2017</v>
          </cell>
          <cell r="Y26">
            <v>2018</v>
          </cell>
          <cell r="Z26">
            <v>2019</v>
          </cell>
          <cell r="AA26">
            <v>2020</v>
          </cell>
          <cell r="AB26">
            <v>2021</v>
          </cell>
        </row>
        <row r="27">
          <cell r="A27" t="str">
            <v>Total Domestic Economy</v>
          </cell>
          <cell r="B27">
            <v>-1.3714713898614546E-2</v>
          </cell>
          <cell r="C27">
            <v>-8.2641661759595836E-3</v>
          </cell>
          <cell r="D27">
            <v>-5.6942376209789961E-3</v>
          </cell>
          <cell r="E27">
            <v>-7.7225430079208117E-3</v>
          </cell>
          <cell r="F27">
            <v>-1.4758445077792833E-2</v>
          </cell>
          <cell r="G27">
            <v>-1.9460475931275024E-2</v>
          </cell>
          <cell r="H27">
            <v>-5.1029344631506072E-3</v>
          </cell>
          <cell r="I27">
            <v>1.6831887790442836E-2</v>
          </cell>
          <cell r="J27">
            <v>1.6628989460766724E-2</v>
          </cell>
          <cell r="K27">
            <v>4.5110001192893559E-2</v>
          </cell>
          <cell r="L27">
            <v>4.6081599924366702E-2</v>
          </cell>
          <cell r="M27">
            <v>5.7972624422723919E-2</v>
          </cell>
          <cell r="N27">
            <v>6.8684941096369884E-2</v>
          </cell>
          <cell r="O27">
            <v>5.5425711354177357E-2</v>
          </cell>
          <cell r="P27">
            <v>5.8516258881632512E-2</v>
          </cell>
          <cell r="Q27">
            <v>5.8567505645696488E-2</v>
          </cell>
          <cell r="R27">
            <v>6.0515064067883949E-2</v>
          </cell>
          <cell r="S27">
            <v>7.0909179622072119E-2</v>
          </cell>
          <cell r="T27">
            <v>6.4543864172460746E-2</v>
          </cell>
          <cell r="U27">
            <v>7.3229360101403573E-2</v>
          </cell>
          <cell r="V27">
            <v>8.5799099400383119E-2</v>
          </cell>
          <cell r="W27">
            <v>8.6003295071933883E-2</v>
          </cell>
          <cell r="X27">
            <v>7.7799521063455571E-2</v>
          </cell>
          <cell r="Y27">
            <v>7.9150608345592371E-2</v>
          </cell>
          <cell r="Z27">
            <v>7.4398168320872662E-2</v>
          </cell>
          <cell r="AA27">
            <v>6.7360390259696978E-2</v>
          </cell>
          <cell r="AB27">
            <v>6.8914944897297437E-2</v>
          </cell>
        </row>
        <row r="28">
          <cell r="A28" t="str">
            <v>Households &amp; Non-Financial Businesses</v>
          </cell>
          <cell r="B28">
            <v>7.817070307037563E-2</v>
          </cell>
          <cell r="C28">
            <v>2.4400799835205648E-2</v>
          </cell>
          <cell r="D28">
            <v>2.3801108596409389E-2</v>
          </cell>
          <cell r="E28">
            <v>2.4296121088043254E-2</v>
          </cell>
          <cell r="F28">
            <v>-3.4866607484932005E-3</v>
          </cell>
          <cell r="G28">
            <v>-5.2246420653149009E-3</v>
          </cell>
          <cell r="H28">
            <v>2.3775537083852244E-2</v>
          </cell>
          <cell r="I28">
            <v>5.4773016835521521E-2</v>
          </cell>
          <cell r="J28">
            <v>4.8104017080935341E-2</v>
          </cell>
          <cell r="K28">
            <v>7.2142121958066033E-2</v>
          </cell>
          <cell r="L28">
            <v>7.2312960780983829E-2</v>
          </cell>
          <cell r="M28">
            <v>6.1928513969693448E-2</v>
          </cell>
          <cell r="N28">
            <v>5.8193606027333332E-2</v>
          </cell>
          <cell r="O28">
            <v>4.9013072643406402E-2</v>
          </cell>
          <cell r="P28">
            <v>9.0336259978408232E-2</v>
          </cell>
          <cell r="Q28">
            <v>8.9909426534812598E-2</v>
          </cell>
          <cell r="R28">
            <v>6.6666964129347167E-2</v>
          </cell>
          <cell r="S28">
            <v>7.3310553958280553E-2</v>
          </cell>
          <cell r="T28">
            <v>7.305226283344804E-2</v>
          </cell>
          <cell r="U28">
            <v>6.3462511921605971E-2</v>
          </cell>
          <cell r="V28">
            <v>7.729755280760095E-2</v>
          </cell>
          <cell r="W28">
            <v>7.6590767086993417E-2</v>
          </cell>
          <cell r="X28">
            <v>6.7420422580638253E-2</v>
          </cell>
          <cell r="Y28">
            <v>5.4301712488913495E-2</v>
          </cell>
          <cell r="Z28">
            <v>5.8871951464871931E-2</v>
          </cell>
          <cell r="AA28">
            <v>0.11434743636138543</v>
          </cell>
          <cell r="AB28">
            <v>0.10868939650223122</v>
          </cell>
        </row>
        <row r="29">
          <cell r="A29" t="str">
            <v>Financial Institutions</v>
          </cell>
          <cell r="B29">
            <v>2.415246075950703E-3</v>
          </cell>
          <cell r="C29">
            <v>3.0201893886587358E-3</v>
          </cell>
          <cell r="D29">
            <v>-1.1051333188019338E-4</v>
          </cell>
          <cell r="E29">
            <v>-6.3242265531052166E-3</v>
          </cell>
          <cell r="F29">
            <v>5.9605156597984706E-3</v>
          </cell>
          <cell r="G29">
            <v>1.611156523998551E-3</v>
          </cell>
          <cell r="H29">
            <v>1.3387157798823933E-3</v>
          </cell>
          <cell r="I29">
            <v>7.4763977934179534E-4</v>
          </cell>
          <cell r="J29">
            <v>5.5118433747940636E-3</v>
          </cell>
          <cell r="K29">
            <v>6.4203393227823613E-3</v>
          </cell>
          <cell r="L29">
            <v>7.0153385027758473E-3</v>
          </cell>
          <cell r="M29">
            <v>1.2572325876095185E-2</v>
          </cell>
          <cell r="N29">
            <v>7.88578241697473E-3</v>
          </cell>
          <cell r="O29">
            <v>7.5778937395955858E-3</v>
          </cell>
          <cell r="P29">
            <v>-2.8647127143316658E-4</v>
          </cell>
          <cell r="Q29">
            <v>1.2544037995986846E-2</v>
          </cell>
          <cell r="R29">
            <v>2.675676811259557E-3</v>
          </cell>
          <cell r="S29">
            <v>-2.4945891701840706E-3</v>
          </cell>
          <cell r="T29">
            <v>-8.9075738882579275E-3</v>
          </cell>
          <cell r="U29">
            <v>3.9796674366534635E-3</v>
          </cell>
          <cell r="V29">
            <v>-1.1137585065910886E-3</v>
          </cell>
          <cell r="W29">
            <v>-2.2125880696663219E-3</v>
          </cell>
          <cell r="X29">
            <v>-2.9660681437494439E-3</v>
          </cell>
          <cell r="Y29">
            <v>5.7411123364379006E-3</v>
          </cell>
          <cell r="Z29">
            <v>8.3927050148136992E-4</v>
          </cell>
          <cell r="AA29">
            <v>-3.7619515841801022E-3</v>
          </cell>
          <cell r="AB29">
            <v>-2.5890058492666311E-3</v>
          </cell>
        </row>
        <row r="30">
          <cell r="A30" t="str">
            <v>General Government</v>
          </cell>
          <cell r="B30">
            <v>-9.4300663044940891E-2</v>
          </cell>
          <cell r="C30">
            <v>-3.5685155399823969E-2</v>
          </cell>
          <cell r="D30">
            <v>-2.9384832885508191E-2</v>
          </cell>
          <cell r="E30">
            <v>-2.5694437542858845E-2</v>
          </cell>
          <cell r="F30">
            <v>-1.7232299989098102E-2</v>
          </cell>
          <cell r="G30">
            <v>-1.5846990389958675E-2</v>
          </cell>
          <cell r="H30">
            <v>-3.0217187326885248E-2</v>
          </cell>
          <cell r="I30">
            <v>-3.8688768824420475E-2</v>
          </cell>
          <cell r="J30">
            <v>-3.6986870994962687E-2</v>
          </cell>
          <cell r="K30">
            <v>-3.3452460087954841E-2</v>
          </cell>
          <cell r="L30">
            <v>-3.3246699359392971E-2</v>
          </cell>
          <cell r="M30">
            <v>-1.6528215423064718E-2</v>
          </cell>
          <cell r="N30">
            <v>2.605552652061827E-3</v>
          </cell>
          <cell r="O30">
            <v>-1.1652550288246261E-3</v>
          </cell>
          <cell r="P30">
            <v>-3.1533529825342549E-2</v>
          </cell>
          <cell r="Q30">
            <v>-4.3885958885102945E-2</v>
          </cell>
          <cell r="R30">
            <v>-8.8275768727227814E-3</v>
          </cell>
          <cell r="S30">
            <v>9.321483397564182E-5</v>
          </cell>
          <cell r="T30">
            <v>3.9917522727062873E-4</v>
          </cell>
          <cell r="U30">
            <v>5.7871807431441385E-3</v>
          </cell>
          <cell r="V30">
            <v>9.615305099373259E-3</v>
          </cell>
          <cell r="W30">
            <v>1.1625116054606789E-2</v>
          </cell>
          <cell r="X30">
            <v>1.3345166626566762E-2</v>
          </cell>
          <cell r="Y30">
            <v>1.9107783520240972E-2</v>
          </cell>
          <cell r="Z30">
            <v>1.4686946354519356E-2</v>
          </cell>
          <cell r="AA30">
            <v>-4.3225094517508354E-2</v>
          </cell>
          <cell r="AB30">
            <v>-3.7185445755667138E-2</v>
          </cell>
        </row>
        <row r="31">
          <cell r="A31" t="str">
            <v>Rest of World</v>
          </cell>
          <cell r="B31">
            <v>1.3714713898614546E-2</v>
          </cell>
          <cell r="C31">
            <v>8.2641661759595836E-3</v>
          </cell>
          <cell r="D31">
            <v>5.6942376209789961E-3</v>
          </cell>
          <cell r="E31">
            <v>7.7225430079208117E-3</v>
          </cell>
          <cell r="F31">
            <v>1.4758445077792833E-2</v>
          </cell>
          <cell r="G31">
            <v>1.9460475931275024E-2</v>
          </cell>
          <cell r="H31">
            <v>5.1029344631506072E-3</v>
          </cell>
          <cell r="I31">
            <v>-1.6831887790442836E-2</v>
          </cell>
          <cell r="J31">
            <v>-1.6628989460766724E-2</v>
          </cell>
          <cell r="K31">
            <v>-4.5110001192893559E-2</v>
          </cell>
          <cell r="L31">
            <v>-4.6081599924366702E-2</v>
          </cell>
          <cell r="M31">
            <v>-5.7972624422723919E-2</v>
          </cell>
          <cell r="N31">
            <v>-6.8684941096369884E-2</v>
          </cell>
          <cell r="O31">
            <v>-5.5425711354177357E-2</v>
          </cell>
          <cell r="P31">
            <v>-5.8516258881632512E-2</v>
          </cell>
          <cell r="Q31">
            <v>-5.8567505645696488E-2</v>
          </cell>
          <cell r="R31">
            <v>-6.0515064067883949E-2</v>
          </cell>
          <cell r="S31">
            <v>-7.0909179622072119E-2</v>
          </cell>
          <cell r="T31">
            <v>-6.4543864172460746E-2</v>
          </cell>
          <cell r="U31">
            <v>-7.3229360101403573E-2</v>
          </cell>
          <cell r="V31">
            <v>-8.5799099400383119E-2</v>
          </cell>
          <cell r="W31">
            <v>-8.6003295071933883E-2</v>
          </cell>
          <cell r="X31">
            <v>-7.7799521063455571E-2</v>
          </cell>
          <cell r="Y31">
            <v>-7.9150608345592371E-2</v>
          </cell>
          <cell r="Z31">
            <v>-7.4398168320872662E-2</v>
          </cell>
          <cell r="AA31">
            <v>-6.7360390259696978E-2</v>
          </cell>
          <cell r="AB31">
            <v>-6.8914944897297437E-2</v>
          </cell>
        </row>
      </sheetData>
      <sheetData sheetId="16">
        <row r="24">
          <cell r="B24">
            <v>1995</v>
          </cell>
          <cell r="C24">
            <v>1996</v>
          </cell>
          <cell r="D24">
            <v>1997</v>
          </cell>
          <cell r="E24">
            <v>1998</v>
          </cell>
          <cell r="F24">
            <v>1999</v>
          </cell>
          <cell r="G24">
            <v>2000</v>
          </cell>
          <cell r="H24">
            <v>2001</v>
          </cell>
          <cell r="I24">
            <v>2002</v>
          </cell>
          <cell r="J24">
            <v>2003</v>
          </cell>
          <cell r="K24">
            <v>2004</v>
          </cell>
          <cell r="L24">
            <v>2005</v>
          </cell>
          <cell r="M24">
            <v>2006</v>
          </cell>
          <cell r="N24">
            <v>2007</v>
          </cell>
          <cell r="O24">
            <v>2008</v>
          </cell>
          <cell r="P24">
            <v>2009</v>
          </cell>
          <cell r="Q24">
            <v>2010</v>
          </cell>
          <cell r="R24">
            <v>2011</v>
          </cell>
          <cell r="S24">
            <v>2012</v>
          </cell>
          <cell r="T24">
            <v>2013</v>
          </cell>
          <cell r="U24">
            <v>2014</v>
          </cell>
          <cell r="V24">
            <v>2015</v>
          </cell>
          <cell r="W24">
            <v>2016</v>
          </cell>
          <cell r="X24">
            <v>2017</v>
          </cell>
          <cell r="Y24">
            <v>2018</v>
          </cell>
          <cell r="Z24">
            <v>2019</v>
          </cell>
          <cell r="AA24">
            <v>2020</v>
          </cell>
        </row>
        <row r="25">
          <cell r="A25" t="str">
            <v>Total Domestic Economy</v>
          </cell>
          <cell r="B25">
            <v>4.440388740109074</v>
          </cell>
          <cell r="C25">
            <v>4.447023006706214</v>
          </cell>
          <cell r="D25">
            <v>4.4318102389328793</v>
          </cell>
          <cell r="E25">
            <v>4.3760659007563039</v>
          </cell>
          <cell r="F25">
            <v>4.4103503792303256</v>
          </cell>
          <cell r="G25">
            <v>4.3791931320541435</v>
          </cell>
          <cell r="H25">
            <v>4.373257589235843</v>
          </cell>
          <cell r="I25">
            <v>4.3157706117610193</v>
          </cell>
          <cell r="J25">
            <v>4.3216265355888197</v>
          </cell>
          <cell r="K25">
            <v>4.3706839093737937</v>
          </cell>
          <cell r="L25">
            <v>4.4632049259686575</v>
          </cell>
          <cell r="M25">
            <v>4.2526194092197329</v>
          </cell>
          <cell r="N25">
            <v>4.274886004574201</v>
          </cell>
          <cell r="O25">
            <v>4.4771843222663605</v>
          </cell>
          <cell r="P25">
            <v>4.7598396743067193</v>
          </cell>
          <cell r="Q25">
            <v>4.6465778363517982</v>
          </cell>
          <cell r="R25">
            <v>4.6192169071838345</v>
          </cell>
          <cell r="S25">
            <v>4.7184387680494506</v>
          </cell>
          <cell r="T25">
            <v>4.7067894592170054</v>
          </cell>
          <cell r="U25">
            <v>4.7398037011214162</v>
          </cell>
          <cell r="V25">
            <v>4.8748587954670324</v>
          </cell>
          <cell r="W25">
            <v>4.9555104565000967</v>
          </cell>
          <cell r="X25">
            <v>5.0203448673294417</v>
          </cell>
          <cell r="Y25">
            <v>5.2613215796851032</v>
          </cell>
          <cell r="Z25">
            <v>5.4483897503227743</v>
          </cell>
          <cell r="AA25">
            <v>5.8904239717352169</v>
          </cell>
        </row>
        <row r="26">
          <cell r="A26" t="str">
            <v>Households</v>
          </cell>
          <cell r="B26">
            <v>2.8753108237535256</v>
          </cell>
          <cell r="C26">
            <v>2.945809604264678</v>
          </cell>
          <cell r="D26">
            <v>3.0211108983460684</v>
          </cell>
          <cell r="E26">
            <v>3.0695949155742839</v>
          </cell>
          <cell r="F26">
            <v>3.1346841953620208</v>
          </cell>
          <cell r="G26">
            <v>3.1283197505599691</v>
          </cell>
          <cell r="H26">
            <v>3.1153483856108282</v>
          </cell>
          <cell r="I26">
            <v>3.0868906406491656</v>
          </cell>
          <cell r="J26">
            <v>3.1918860139231842</v>
          </cell>
          <cell r="K26">
            <v>3.2569372968145314</v>
          </cell>
          <cell r="L26">
            <v>3.3565886756644612</v>
          </cell>
          <cell r="M26">
            <v>3.2871828256461697</v>
          </cell>
          <cell r="N26">
            <v>3.3345400146719664</v>
          </cell>
          <cell r="O26">
            <v>3.2777979000240287</v>
          </cell>
          <cell r="P26">
            <v>3.5230372011593083</v>
          </cell>
          <cell r="Q26">
            <v>3.4877670713433124</v>
          </cell>
          <cell r="R26">
            <v>3.4152999186067738</v>
          </cell>
          <cell r="S26">
            <v>3.5037005560847438</v>
          </cell>
          <cell r="T26">
            <v>3.5818941361727337</v>
          </cell>
          <cell r="U26">
            <v>3.6107300593658458</v>
          </cell>
          <cell r="V26">
            <v>3.6864883925325587</v>
          </cell>
          <cell r="W26">
            <v>3.7270871851744136</v>
          </cell>
          <cell r="X26">
            <v>3.7767466616447525</v>
          </cell>
          <cell r="Y26">
            <v>3.8360905162968297</v>
          </cell>
          <cell r="Z26">
            <v>3.9866725568893187</v>
          </cell>
          <cell r="AA26">
            <v>4.3608357657108572</v>
          </cell>
        </row>
        <row r="27">
          <cell r="A27" t="str">
            <v>Non-Financial Businesses</v>
          </cell>
          <cell r="B27">
            <v>1.0207110226933926</v>
          </cell>
          <cell r="C27">
            <v>0.99055468280208625</v>
          </cell>
          <cell r="D27">
            <v>0.93529258022656758</v>
          </cell>
          <cell r="E27">
            <v>0.89975353057512841</v>
          </cell>
          <cell r="F27">
            <v>0.85193567101185197</v>
          </cell>
          <cell r="G27">
            <v>0.89217389490214527</v>
          </cell>
          <cell r="H27">
            <v>0.91323724185932542</v>
          </cell>
          <cell r="I27">
            <v>0.90285088765190691</v>
          </cell>
          <cell r="J27">
            <v>0.85344040974017876</v>
          </cell>
          <cell r="K27">
            <v>0.86216225924281875</v>
          </cell>
          <cell r="L27">
            <v>0.83979834622192417</v>
          </cell>
          <cell r="M27">
            <v>0.72127767225851236</v>
          </cell>
          <cell r="N27">
            <v>0.6947260034234588</v>
          </cell>
          <cell r="O27">
            <v>0.85820855902038351</v>
          </cell>
          <cell r="P27">
            <v>0.91343574817701956</v>
          </cell>
          <cell r="Q27">
            <v>0.80233027148589109</v>
          </cell>
          <cell r="R27">
            <v>0.84929387937070278</v>
          </cell>
          <cell r="S27">
            <v>0.82516975295156036</v>
          </cell>
          <cell r="T27">
            <v>0.80400496341012129</v>
          </cell>
          <cell r="U27">
            <v>0.82251815699817032</v>
          </cell>
          <cell r="V27">
            <v>0.89209277770445339</v>
          </cell>
          <cell r="W27">
            <v>0.88871605652438623</v>
          </cell>
          <cell r="X27">
            <v>0.91074005876495756</v>
          </cell>
          <cell r="Y27">
            <v>1.0494267635290953</v>
          </cell>
          <cell r="Z27">
            <v>1.005411570206127</v>
          </cell>
          <cell r="AA27">
            <v>1.0770770043901836</v>
          </cell>
        </row>
        <row r="28">
          <cell r="A28" t="str">
            <v>Financial Institutions</v>
          </cell>
          <cell r="B28">
            <v>9.2904643425354247E-2</v>
          </cell>
          <cell r="C28">
            <v>0.10321118021469031</v>
          </cell>
          <cell r="D28">
            <v>8.7073403260601742E-2</v>
          </cell>
          <cell r="E28">
            <v>9.2570864928792185E-2</v>
          </cell>
          <cell r="F28">
            <v>9.9726089800495257E-2</v>
          </cell>
          <cell r="G28">
            <v>6.2050862855397994E-2</v>
          </cell>
          <cell r="H28">
            <v>7.7065803489211895E-2</v>
          </cell>
          <cell r="I28">
            <v>0.10566430247161716</v>
          </cell>
          <cell r="J28">
            <v>8.8143893064459425E-2</v>
          </cell>
          <cell r="K28">
            <v>0.1012660192521489</v>
          </cell>
          <cell r="L28">
            <v>0.13691727783156535</v>
          </cell>
          <cell r="M28">
            <v>0.10392331853734788</v>
          </cell>
          <cell r="N28">
            <v>7.0820607240407688E-2</v>
          </cell>
          <cell r="O28">
            <v>0.18046469410974006</v>
          </cell>
          <cell r="P28">
            <v>0.15797621961051367</v>
          </cell>
          <cell r="Q28">
            <v>0.22156652150836439</v>
          </cell>
          <cell r="R28">
            <v>0.24005981974505217</v>
          </cell>
          <cell r="S28">
            <v>0.25777142266227393</v>
          </cell>
          <cell r="T28">
            <v>0.18202638960212458</v>
          </cell>
          <cell r="U28">
            <v>0.17683988413358748</v>
          </cell>
          <cell r="V28">
            <v>0.12525367197943035</v>
          </cell>
          <cell r="W28">
            <v>0.14832106337180781</v>
          </cell>
          <cell r="X28">
            <v>9.6385597418768648E-2</v>
          </cell>
          <cell r="Y28">
            <v>9.3649430084662214E-2</v>
          </cell>
          <cell r="Z28">
            <v>0.12511022610867059</v>
          </cell>
          <cell r="AA28">
            <v>0.12921757597112574</v>
          </cell>
        </row>
        <row r="29">
          <cell r="A29" t="str">
            <v>General Government</v>
          </cell>
          <cell r="B29">
            <v>0.45146225023680175</v>
          </cell>
          <cell r="C29">
            <v>0.40744753942475953</v>
          </cell>
          <cell r="D29">
            <v>0.38833335709964123</v>
          </cell>
          <cell r="E29">
            <v>0.31414658967809894</v>
          </cell>
          <cell r="F29">
            <v>0.32400442305595789</v>
          </cell>
          <cell r="G29">
            <v>0.29664862373663137</v>
          </cell>
          <cell r="H29">
            <v>0.26760615827647699</v>
          </cell>
          <cell r="I29">
            <v>0.22036478098832893</v>
          </cell>
          <cell r="J29">
            <v>0.18815621886099712</v>
          </cell>
          <cell r="K29">
            <v>0.15031833406429479</v>
          </cell>
          <cell r="L29">
            <v>0.12990062625070686</v>
          </cell>
          <cell r="M29">
            <v>0.14023559277770348</v>
          </cell>
          <cell r="N29">
            <v>0.1747993792383683</v>
          </cell>
          <cell r="O29">
            <v>0.16071316911220782</v>
          </cell>
          <cell r="P29">
            <v>0.16539050535987748</v>
          </cell>
          <cell r="Q29">
            <v>0.13491397201422972</v>
          </cell>
          <cell r="R29">
            <v>0.11456328946130624</v>
          </cell>
          <cell r="S29">
            <v>0.13179703635087228</v>
          </cell>
          <cell r="T29">
            <v>0.13886397003202636</v>
          </cell>
          <cell r="U29">
            <v>0.1297156006238121</v>
          </cell>
          <cell r="V29">
            <v>0.17102395325059036</v>
          </cell>
          <cell r="W29">
            <v>0.19138615142948914</v>
          </cell>
          <cell r="X29">
            <v>0.23647254950096255</v>
          </cell>
          <cell r="Y29">
            <v>0.28215486977451582</v>
          </cell>
          <cell r="Z29">
            <v>0.33119539711865792</v>
          </cell>
          <cell r="AA29">
            <v>0.32329362566305103</v>
          </cell>
        </row>
        <row r="30">
          <cell r="A30" t="str">
            <v>Rest of World</v>
          </cell>
          <cell r="B30">
            <v>4.1793202799933508E-3</v>
          </cell>
          <cell r="C30">
            <v>1.1780091094654796E-2</v>
          </cell>
          <cell r="D30">
            <v>1.8812221042960656E-2</v>
          </cell>
          <cell r="E30">
            <v>4.9241212073026508E-2</v>
          </cell>
          <cell r="F30">
            <v>-3.4375048669189677E-3</v>
          </cell>
          <cell r="G30">
            <v>2.7205217150519382E-2</v>
          </cell>
          <cell r="H30">
            <v>-1.9622851768028873E-2</v>
          </cell>
          <cell r="I30">
            <v>3.0980266579457166E-2</v>
          </cell>
          <cell r="J30">
            <v>3.9633982537100432E-2</v>
          </cell>
          <cell r="K30">
            <v>-1.0763536126714565E-2</v>
          </cell>
          <cell r="L30">
            <v>-9.3696437356546217E-2</v>
          </cell>
          <cell r="M30">
            <v>4.903257394394684E-2</v>
          </cell>
          <cell r="N30">
            <v>1.7486490762894311E-2</v>
          </cell>
          <cell r="O30">
            <v>-0.11340137667625849</v>
          </cell>
          <cell r="P30">
            <v>-0.14244702123079517</v>
          </cell>
          <cell r="Q30">
            <v>-0.12985258263744115</v>
          </cell>
          <cell r="R30">
            <v>-0.15814491861235147</v>
          </cell>
          <cell r="S30">
            <v>-0.21187221994040076</v>
          </cell>
          <cell r="T30">
            <v>-0.19443171866243625</v>
          </cell>
          <cell r="U30">
            <v>-0.24967356289218501</v>
          </cell>
          <cell r="V30">
            <v>-0.31469913138744804</v>
          </cell>
          <cell r="W30">
            <v>-0.38275280728303579</v>
          </cell>
          <cell r="X30">
            <v>-0.40590407144977508</v>
          </cell>
          <cell r="Y30">
            <v>-0.51383029543554737</v>
          </cell>
          <cell r="Z30">
            <v>-0.5731133946422351</v>
          </cell>
          <cell r="AA30">
            <v>-0.62431016503661663</v>
          </cell>
        </row>
      </sheetData>
      <sheetData sheetId="17">
        <row r="25">
          <cell r="B25">
            <v>1992</v>
          </cell>
          <cell r="C25">
            <v>1993</v>
          </cell>
          <cell r="D25">
            <v>1994</v>
          </cell>
          <cell r="E25">
            <v>1995</v>
          </cell>
          <cell r="F25">
            <v>1996</v>
          </cell>
          <cell r="G25">
            <v>1997</v>
          </cell>
          <cell r="H25">
            <v>1998</v>
          </cell>
          <cell r="I25">
            <v>1999</v>
          </cell>
          <cell r="J25">
            <v>2000</v>
          </cell>
          <cell r="K25">
            <v>2001</v>
          </cell>
          <cell r="L25">
            <v>2002</v>
          </cell>
          <cell r="M25">
            <v>2003</v>
          </cell>
          <cell r="N25">
            <v>2004</v>
          </cell>
          <cell r="O25">
            <v>2005</v>
          </cell>
          <cell r="P25">
            <v>2006</v>
          </cell>
          <cell r="Q25">
            <v>2007</v>
          </cell>
          <cell r="R25">
            <v>2008</v>
          </cell>
          <cell r="S25">
            <v>2009</v>
          </cell>
          <cell r="T25">
            <v>2010</v>
          </cell>
          <cell r="U25">
            <v>2011</v>
          </cell>
          <cell r="V25">
            <v>2012</v>
          </cell>
          <cell r="W25">
            <v>2013</v>
          </cell>
          <cell r="X25">
            <v>2014</v>
          </cell>
          <cell r="Y25">
            <v>2015</v>
          </cell>
          <cell r="Z25">
            <v>2016</v>
          </cell>
          <cell r="AA25">
            <v>2017</v>
          </cell>
          <cell r="AB25">
            <v>2018</v>
          </cell>
          <cell r="AC25">
            <v>2019</v>
          </cell>
        </row>
        <row r="26">
          <cell r="A26" t="str">
            <v>Total Domestic Economy</v>
          </cell>
          <cell r="B26">
            <v>1.4973542713490679E-2</v>
          </cell>
          <cell r="C26">
            <v>-1.6501416442829618E-2</v>
          </cell>
          <cell r="D26">
            <v>1.8239984906928571E-2</v>
          </cell>
          <cell r="E26">
            <v>6.9228304900164064E-3</v>
          </cell>
          <cell r="F26">
            <v>1.2174044607291577E-2</v>
          </cell>
          <cell r="G26">
            <v>4.2170491799020424E-2</v>
          </cell>
          <cell r="H26">
            <v>3.5288046901794851E-2</v>
          </cell>
          <cell r="I26">
            <v>2.4458239136616107E-2</v>
          </cell>
          <cell r="J26">
            <v>2.163605451840692E-2</v>
          </cell>
          <cell r="K26">
            <v>1.7237215743991272E-2</v>
          </cell>
          <cell r="L26">
            <v>2.7264070094009683E-2</v>
          </cell>
          <cell r="M26">
            <v>2.7904730215143288E-2</v>
          </cell>
          <cell r="N26">
            <v>3.8216234866213172E-2</v>
          </cell>
          <cell r="O26">
            <v>5.7876780770960971E-2</v>
          </cell>
          <cell r="P26">
            <v>8.4960006605829572E-2</v>
          </cell>
          <cell r="Q26">
            <v>9.8798001596858254E-2</v>
          </cell>
          <cell r="R26">
            <v>9.5844636104257724E-2</v>
          </cell>
          <cell r="S26">
            <v>5.0939793422710877E-2</v>
          </cell>
          <cell r="T26">
            <v>4.8458558679628165E-2</v>
          </cell>
          <cell r="U26">
            <v>2.6476153585239547E-2</v>
          </cell>
          <cell r="V26">
            <v>2.4901707636193988E-2</v>
          </cell>
          <cell r="W26">
            <v>1.0117471001638633E-2</v>
          </cell>
          <cell r="X26">
            <v>1.7914315765774843E-2</v>
          </cell>
          <cell r="Y26">
            <v>2.1847354166170264E-2</v>
          </cell>
          <cell r="Z26">
            <v>1.7456663230081357E-2</v>
          </cell>
          <cell r="AA26">
            <v>1.8907135547722626E-2</v>
          </cell>
          <cell r="AB26">
            <v>6.9096469503833564E-3</v>
          </cell>
          <cell r="AC26">
            <v>5.1945445322024667E-3</v>
          </cell>
        </row>
        <row r="27">
          <cell r="A27" t="str">
            <v>Households</v>
          </cell>
          <cell r="B27">
            <v>0.15873354042844037</v>
          </cell>
          <cell r="C27">
            <v>0.13425351087983392</v>
          </cell>
          <cell r="D27">
            <v>0.16052473508411408</v>
          </cell>
          <cell r="E27">
            <v>0.12851172455996215</v>
          </cell>
          <cell r="F27">
            <v>0.13642820849448467</v>
          </cell>
          <cell r="G27">
            <v>0.13986540434217404</v>
          </cell>
          <cell r="H27">
            <v>0.14181490741399527</v>
          </cell>
          <cell r="I27">
            <v>0.11799834138284825</v>
          </cell>
          <cell r="J27">
            <v>0.10725739473517261</v>
          </cell>
          <cell r="K27">
            <v>0.10771727966768049</v>
          </cell>
          <cell r="L27">
            <v>9.1381262567793109E-2</v>
          </cell>
          <cell r="M27">
            <v>0.10233458031968214</v>
          </cell>
          <cell r="N27">
            <v>9.737727886390056E-2</v>
          </cell>
          <cell r="O27">
            <v>6.5386540365891449E-2</v>
          </cell>
          <cell r="P27">
            <v>8.2028183503534496E-2</v>
          </cell>
          <cell r="Q27">
            <v>7.1157985445226626E-2</v>
          </cell>
          <cell r="R27">
            <v>0.11578871363961653</v>
          </cell>
          <cell r="S27">
            <v>7.1143762019954218E-2</v>
          </cell>
          <cell r="T27">
            <v>8.047807243544447E-2</v>
          </cell>
          <cell r="U27">
            <v>9.7622509953390474E-2</v>
          </cell>
          <cell r="V27">
            <v>9.7953936328669111E-2</v>
          </cell>
          <cell r="W27">
            <v>9.4826470964762419E-2</v>
          </cell>
          <cell r="X27">
            <v>8.495610539817533E-2</v>
          </cell>
          <cell r="Y27">
            <v>9.1412709451763191E-2</v>
          </cell>
          <cell r="Z27">
            <v>9.1947844386176758E-2</v>
          </cell>
          <cell r="AA27">
            <v>0.11103845914338978</v>
          </cell>
          <cell r="AB27">
            <v>0.11747904944992721</v>
          </cell>
          <cell r="AC27">
            <v>0.12679861533749326</v>
          </cell>
        </row>
        <row r="28">
          <cell r="A28" t="str">
            <v>Non-Financial Businesses</v>
          </cell>
          <cell r="B28">
            <v>-0.11683719611560027</v>
          </cell>
          <cell r="C28">
            <v>-0.11970650813321641</v>
          </cell>
          <cell r="D28">
            <v>-9.8820922088094176E-2</v>
          </cell>
          <cell r="E28">
            <v>-8.5926197701731308E-2</v>
          </cell>
          <cell r="F28">
            <v>-0.10109311076158917</v>
          </cell>
          <cell r="G28">
            <v>-6.7644067871713745E-2</v>
          </cell>
          <cell r="H28">
            <v>-5.8609233169404265E-2</v>
          </cell>
          <cell r="I28">
            <v>-4.3405277586200997E-2</v>
          </cell>
          <cell r="J28">
            <v>-9.1311083811538921E-3</v>
          </cell>
          <cell r="K28">
            <v>-3.1482228392082381E-2</v>
          </cell>
          <cell r="L28">
            <v>-2.7284155385865434E-2</v>
          </cell>
          <cell r="M28">
            <v>-5.2571661482935635E-2</v>
          </cell>
          <cell r="N28">
            <v>-6.9085483154201557E-2</v>
          </cell>
          <cell r="O28">
            <v>-2.3703491991996659E-2</v>
          </cell>
          <cell r="P28">
            <v>-2.4398149478901458E-2</v>
          </cell>
          <cell r="Q28">
            <v>-1.991934537767635E-2</v>
          </cell>
          <cell r="R28">
            <v>-4.7855428716662402E-2</v>
          </cell>
          <cell r="S28">
            <v>-5.023687773361353E-2</v>
          </cell>
          <cell r="T28">
            <v>-7.3539370858697953E-2</v>
          </cell>
          <cell r="U28">
            <v>-0.10069165922572026</v>
          </cell>
          <cell r="V28">
            <v>-9.6703309795576717E-2</v>
          </cell>
          <cell r="W28">
            <v>-0.10539633706719681</v>
          </cell>
          <cell r="X28">
            <v>-8.4410557731565583E-2</v>
          </cell>
          <cell r="Y28">
            <v>-7.9673779657328664E-2</v>
          </cell>
          <cell r="Z28">
            <v>-8.4140308610105852E-2</v>
          </cell>
          <cell r="AA28">
            <v>-0.10860473217100977</v>
          </cell>
          <cell r="AB28">
            <v>-0.11620924518321149</v>
          </cell>
          <cell r="AC28">
            <v>-0.12322789476287237</v>
          </cell>
        </row>
        <row r="29">
          <cell r="A29" t="str">
            <v>Financial Institutions</v>
          </cell>
          <cell r="B29">
            <v>2.5204135806864068E-2</v>
          </cell>
          <cell r="C29">
            <v>2.2374039356342461E-2</v>
          </cell>
          <cell r="D29">
            <v>1.7222353027372499E-2</v>
          </cell>
          <cell r="E29">
            <v>1.7447135080914139E-2</v>
          </cell>
          <cell r="F29">
            <v>1.4496898652687076E-2</v>
          </cell>
          <cell r="G29">
            <v>7.5238241893184335E-3</v>
          </cell>
          <cell r="H29">
            <v>7.0683180436578513E-3</v>
          </cell>
          <cell r="I29">
            <v>1.5272560409552396E-2</v>
          </cell>
          <cell r="J29">
            <v>3.1409182550503978E-3</v>
          </cell>
          <cell r="K29">
            <v>5.9232425711690101E-3</v>
          </cell>
          <cell r="L29">
            <v>7.8365619546458751E-3</v>
          </cell>
          <cell r="M29">
            <v>1.9566587058665059E-2</v>
          </cell>
          <cell r="N29">
            <v>1.7970724903535358E-2</v>
          </cell>
          <cell r="O29">
            <v>1.660185073818184E-2</v>
          </cell>
          <cell r="P29">
            <v>1.4882566298949965E-2</v>
          </cell>
          <cell r="Q29">
            <v>1.1469841302240593E-2</v>
          </cell>
          <cell r="R29">
            <v>1.3166690875114066E-2</v>
          </cell>
          <cell r="S29">
            <v>1.8640539618962618E-2</v>
          </cell>
          <cell r="T29">
            <v>1.9159357610571328E-2</v>
          </cell>
          <cell r="U29">
            <v>1.4232432103710502E-2</v>
          </cell>
          <cell r="V29">
            <v>1.0504616934884938E-2</v>
          </cell>
          <cell r="W29">
            <v>1.419785180676925E-2</v>
          </cell>
          <cell r="X29">
            <v>1.1334712833127524E-2</v>
          </cell>
          <cell r="Y29">
            <v>1.6206794921623489E-2</v>
          </cell>
          <cell r="Z29">
            <v>2.0397324924062623E-2</v>
          </cell>
          <cell r="AA29">
            <v>3.0792792972881403E-2</v>
          </cell>
          <cell r="AB29">
            <v>2.5739592309509646E-2</v>
          </cell>
          <cell r="AC29">
            <v>2.4881010807512354E-2</v>
          </cell>
        </row>
        <row r="30">
          <cell r="A30" t="str">
            <v>General Government</v>
          </cell>
          <cell r="B30">
            <v>-5.2126937406213478E-2</v>
          </cell>
          <cell r="C30">
            <v>-5.3422458545789593E-2</v>
          </cell>
          <cell r="D30">
            <v>-6.0686181116463817E-2</v>
          </cell>
          <cell r="E30">
            <v>-5.3109831612154636E-2</v>
          </cell>
          <cell r="F30">
            <v>-3.7657951917540324E-2</v>
          </cell>
          <cell r="G30">
            <v>-3.757466873531147E-2</v>
          </cell>
          <cell r="H30">
            <v>-5.4985945386454009E-2</v>
          </cell>
          <cell r="I30">
            <v>-6.5407384959164858E-2</v>
          </cell>
          <cell r="J30">
            <v>-7.9631150090662198E-2</v>
          </cell>
          <cell r="K30">
            <v>-6.4921078012574546E-2</v>
          </cell>
          <cell r="L30">
            <v>-4.466959896040635E-2</v>
          </cell>
          <cell r="M30">
            <v>-4.1424775753036797E-2</v>
          </cell>
          <cell r="N30">
            <v>-8.0462857470211847E-3</v>
          </cell>
          <cell r="O30">
            <v>-4.0811828773076083E-4</v>
          </cell>
          <cell r="P30">
            <v>1.2447406282246581E-2</v>
          </cell>
          <cell r="Q30">
            <v>3.6089520227067379E-2</v>
          </cell>
          <cell r="R30">
            <v>1.4744660306189542E-2</v>
          </cell>
          <cell r="S30">
            <v>1.1392369517407575E-2</v>
          </cell>
          <cell r="T30">
            <v>2.236049949231032E-2</v>
          </cell>
          <cell r="U30">
            <v>1.5312870753858839E-2</v>
          </cell>
          <cell r="V30">
            <v>1.3146464168216651E-2</v>
          </cell>
          <cell r="W30">
            <v>6.4894852973037759E-3</v>
          </cell>
          <cell r="X30">
            <v>6.0340552660375643E-3</v>
          </cell>
          <cell r="Y30">
            <v>-6.0983705498877418E-3</v>
          </cell>
          <cell r="Z30">
            <v>-1.0748197470052179E-2</v>
          </cell>
          <cell r="AA30">
            <v>-1.4319384409557481E-2</v>
          </cell>
          <cell r="AB30">
            <v>-2.0099749636720062E-2</v>
          </cell>
          <cell r="AC30">
            <v>-2.3257186849930802E-2</v>
          </cell>
        </row>
        <row r="31">
          <cell r="A31" t="str">
            <v>Rest of World</v>
          </cell>
          <cell r="B31">
            <v>-1.2980166905688163E-2</v>
          </cell>
          <cell r="C31">
            <v>1.9227540458618908E-2</v>
          </cell>
          <cell r="D31">
            <v>-1.3570202497669315E-2</v>
          </cell>
          <cell r="E31">
            <v>-2.2027945771589171E-3</v>
          </cell>
          <cell r="F31">
            <v>-8.384402284987871E-3</v>
          </cell>
          <cell r="G31">
            <v>-3.8417011362453915E-2</v>
          </cell>
          <cell r="H31">
            <v>-3.0537686421231388E-2</v>
          </cell>
          <cell r="I31">
            <v>-1.9276660000487757E-2</v>
          </cell>
          <cell r="J31">
            <v>-1.6837730706908166E-2</v>
          </cell>
          <cell r="K31">
            <v>-1.2954741942471627E-2</v>
          </cell>
          <cell r="L31">
            <v>-2.4053814201658842E-2</v>
          </cell>
          <cell r="M31">
            <v>-2.5901229901933057E-2</v>
          </cell>
          <cell r="N31">
            <v>-3.5222195949760018E-2</v>
          </cell>
          <cell r="O31">
            <v>-5.9684609635873867E-2</v>
          </cell>
          <cell r="P31">
            <v>-8.5684787345090788E-2</v>
          </cell>
          <cell r="Q31">
            <v>-0.10030519959640184</v>
          </cell>
          <cell r="R31">
            <v>-9.2157640042661942E-2</v>
          </cell>
          <cell r="S31">
            <v>-4.8450760581214891E-2</v>
          </cell>
          <cell r="T31">
            <v>-3.9689600158097707E-2</v>
          </cell>
          <cell r="U31">
            <v>-1.8625038401663099E-2</v>
          </cell>
          <cell r="V31">
            <v>-2.5755717402130205E-2</v>
          </cell>
          <cell r="W31">
            <v>-1.5819767403005267E-2</v>
          </cell>
          <cell r="X31">
            <v>-2.2552332051863622E-2</v>
          </cell>
          <cell r="Y31">
            <v>-2.6544229307127711E-2</v>
          </cell>
          <cell r="Z31">
            <v>-1.6901258575759467E-2</v>
          </cell>
          <cell r="AA31">
            <v>-1.5237601093971567E-2</v>
          </cell>
          <cell r="AB31">
            <v>-2.0055169976913915E-3</v>
          </cell>
          <cell r="AC31">
            <v>-7.1902173565300776E-3</v>
          </cell>
        </row>
      </sheetData>
      <sheetData sheetId="18">
        <row r="1">
          <cell r="C1">
            <v>1995</v>
          </cell>
        </row>
      </sheetData>
      <sheetData sheetId="19">
        <row r="25">
          <cell r="B25">
            <v>2000</v>
          </cell>
          <cell r="C25">
            <v>2001</v>
          </cell>
          <cell r="D25">
            <v>2002</v>
          </cell>
          <cell r="E25">
            <v>2003</v>
          </cell>
          <cell r="F25">
            <v>2004</v>
          </cell>
          <cell r="G25">
            <v>2005</v>
          </cell>
          <cell r="H25">
            <v>2006</v>
          </cell>
          <cell r="I25">
            <v>2007</v>
          </cell>
          <cell r="J25">
            <v>2008</v>
          </cell>
          <cell r="K25">
            <v>2009</v>
          </cell>
          <cell r="L25">
            <v>2010</v>
          </cell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  <cell r="T25">
            <v>2018</v>
          </cell>
          <cell r="U25">
            <v>2019</v>
          </cell>
        </row>
        <row r="26">
          <cell r="A26" t="str">
            <v>Total Domestic Economy</v>
          </cell>
          <cell r="B26">
            <v>3.8518758956163781</v>
          </cell>
          <cell r="C26">
            <v>3.9781359171807384</v>
          </cell>
          <cell r="D26">
            <v>4.3841926462444976</v>
          </cell>
          <cell r="E26">
            <v>4.6118582091235689</v>
          </cell>
          <cell r="F26">
            <v>4.6780036727586838</v>
          </cell>
          <cell r="G26">
            <v>4.7463747938009488</v>
          </cell>
          <cell r="H26">
            <v>4.8923393114699563</v>
          </cell>
          <cell r="I26">
            <v>4.8581992896502424</v>
          </cell>
          <cell r="J26">
            <v>4.5243254934697381</v>
          </cell>
          <cell r="K26">
            <v>4.9558909059712031</v>
          </cell>
          <cell r="L26">
            <v>5.4125874746917884</v>
          </cell>
          <cell r="M26">
            <v>5.4871846359829828</v>
          </cell>
          <cell r="N26">
            <v>5.5452786012397794</v>
          </cell>
          <cell r="O26">
            <v>5.9442415744785544</v>
          </cell>
          <cell r="P26">
            <v>5.903703537959764</v>
          </cell>
          <cell r="Q26">
            <v>6.1599754492288827</v>
          </cell>
          <cell r="R26">
            <v>6.3718638388520841</v>
          </cell>
          <cell r="S26">
            <v>6.3968659529154994</v>
          </cell>
          <cell r="T26">
            <v>6.5889743518059909</v>
          </cell>
          <cell r="U26">
            <v>6.8224122344997822</v>
          </cell>
        </row>
        <row r="27">
          <cell r="A27" t="str">
            <v>Households</v>
          </cell>
          <cell r="B27">
            <v>3.049657908199134</v>
          </cell>
          <cell r="C27">
            <v>3.1439045092551079</v>
          </cell>
          <cell r="D27">
            <v>3.450221578837537</v>
          </cell>
          <cell r="E27">
            <v>3.5682979666298218</v>
          </cell>
          <cell r="F27">
            <v>3.7984196757048001</v>
          </cell>
          <cell r="G27">
            <v>3.9696880722190486</v>
          </cell>
          <cell r="H27">
            <v>3.9113829159422804</v>
          </cell>
          <cell r="I27">
            <v>3.9877572592776618</v>
          </cell>
          <cell r="J27">
            <v>3.8126672816602944</v>
          </cell>
          <cell r="K27">
            <v>4.1984507816963097</v>
          </cell>
          <cell r="L27">
            <v>4.0738107809585191</v>
          </cell>
          <cell r="M27">
            <v>4.1718842948140562</v>
          </cell>
          <cell r="N27">
            <v>4.2654833322749948</v>
          </cell>
          <cell r="O27">
            <v>4.5806871521390944</v>
          </cell>
          <cell r="P27">
            <v>4.6407289418440767</v>
          </cell>
          <cell r="Q27">
            <v>4.8266350026754408</v>
          </cell>
          <cell r="R27">
            <v>4.984037004535133</v>
          </cell>
          <cell r="S27">
            <v>4.8991039570403201</v>
          </cell>
          <cell r="T27">
            <v>5.0484710280674747</v>
          </cell>
          <cell r="U27">
            <v>5.2743779315311103</v>
          </cell>
        </row>
        <row r="28">
          <cell r="A28" t="str">
            <v>Non-Financial Businesses</v>
          </cell>
          <cell r="B28">
            <v>0</v>
          </cell>
          <cell r="C28">
            <v>0</v>
          </cell>
          <cell r="D28">
            <v>-8.2157522259385108E-6</v>
          </cell>
          <cell r="E28">
            <v>0</v>
          </cell>
          <cell r="F28">
            <v>0</v>
          </cell>
          <cell r="G28">
            <v>5.3384867524674377E-6</v>
          </cell>
          <cell r="H28">
            <v>0.10283573757567582</v>
          </cell>
          <cell r="I28">
            <v>9.802597112172394E-2</v>
          </cell>
          <cell r="J28">
            <v>4.8881938451562829E-2</v>
          </cell>
          <cell r="K28">
            <v>8.3374933324764006E-2</v>
          </cell>
          <cell r="L28">
            <v>0.28878081875340922</v>
          </cell>
          <cell r="M28">
            <v>0.16286480656129756</v>
          </cell>
          <cell r="N28">
            <v>0.14290771766783661</v>
          </cell>
          <cell r="O28">
            <v>9.0153319775439708E-2</v>
          </cell>
          <cell r="P28">
            <v>5.5035839537077039E-2</v>
          </cell>
          <cell r="Q28">
            <v>0.124625126041905</v>
          </cell>
          <cell r="R28">
            <v>0.22625560192659358</v>
          </cell>
          <cell r="S28">
            <v>0.21190878760053677</v>
          </cell>
          <cell r="T28">
            <v>0.22908819728807606</v>
          </cell>
          <cell r="U28">
            <v>0.22493210444197831</v>
          </cell>
        </row>
        <row r="29">
          <cell r="A29" t="str">
            <v>Financial Institutions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General Government</v>
          </cell>
          <cell r="B30">
            <v>0.80221798741724437</v>
          </cell>
          <cell r="C30">
            <v>0.8744161041861539</v>
          </cell>
          <cell r="D30">
            <v>0.98458831687170445</v>
          </cell>
          <cell r="E30">
            <v>1.1009309274126942</v>
          </cell>
          <cell r="F30">
            <v>0.99556259816782244</v>
          </cell>
          <cell r="G30">
            <v>0.93541060970857171</v>
          </cell>
          <cell r="H30">
            <v>1.1090783066781809</v>
          </cell>
          <cell r="I30">
            <v>1.1071608853714083</v>
          </cell>
          <cell r="J30">
            <v>1.036680913845031</v>
          </cell>
          <cell r="K30">
            <v>0.99070334160933582</v>
          </cell>
          <cell r="L30">
            <v>1.3551964091942332</v>
          </cell>
          <cell r="M30">
            <v>1.4217985158424156</v>
          </cell>
          <cell r="N30">
            <v>1.3989174306203092</v>
          </cell>
          <cell r="O30">
            <v>1.5216036473083578</v>
          </cell>
          <cell r="P30">
            <v>1.4076581313717538</v>
          </cell>
          <cell r="Q30">
            <v>1.4065296166903436</v>
          </cell>
          <cell r="R30">
            <v>1.3346082972152817</v>
          </cell>
          <cell r="S30">
            <v>1.4537858458047486</v>
          </cell>
          <cell r="T30">
            <v>1.4655671045559402</v>
          </cell>
          <cell r="U30">
            <v>1.4604959254555836</v>
          </cell>
        </row>
        <row r="31">
          <cell r="A31" t="str">
            <v>Rest of World</v>
          </cell>
          <cell r="B31">
            <v>-4.7945704082863916E-2</v>
          </cell>
          <cell r="C31">
            <v>-4.0184696260523074E-2</v>
          </cell>
          <cell r="D31">
            <v>-5.0609033712517688E-2</v>
          </cell>
          <cell r="E31">
            <v>-5.7370684918946785E-2</v>
          </cell>
          <cell r="F31">
            <v>-0.11597860111393832</v>
          </cell>
          <cell r="G31">
            <v>-0.15872922661342412</v>
          </cell>
          <cell r="H31">
            <v>-0.23095764872618077</v>
          </cell>
          <cell r="I31">
            <v>-0.33474482612055217</v>
          </cell>
          <cell r="J31">
            <v>-0.37390464048715016</v>
          </cell>
          <cell r="K31">
            <v>-0.31663815065920614</v>
          </cell>
          <cell r="L31">
            <v>-0.30520053421437288</v>
          </cell>
          <cell r="M31">
            <v>-0.26936298123478669</v>
          </cell>
          <cell r="N31">
            <v>-0.26202987932336114</v>
          </cell>
          <cell r="O31">
            <v>-0.24820254474433745</v>
          </cell>
          <cell r="P31">
            <v>-0.19971937479314381</v>
          </cell>
          <cell r="Q31">
            <v>-0.19781429617880714</v>
          </cell>
          <cell r="R31">
            <v>-0.17303706482492512</v>
          </cell>
          <cell r="S31">
            <v>-0.16793263753010684</v>
          </cell>
          <cell r="T31">
            <v>-0.15415197810550005</v>
          </cell>
          <cell r="U31">
            <v>-0.13739372692889068</v>
          </cell>
        </row>
      </sheetData>
      <sheetData sheetId="20">
        <row r="26">
          <cell r="E26">
            <v>1985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ummary"/>
      <sheetName val="Sheet1"/>
    </sheetNames>
    <sheetDataSet>
      <sheetData sheetId="0">
        <row r="26">
          <cell r="B26" t="str">
            <v>Total Debt to GDP</v>
          </cell>
        </row>
        <row r="27">
          <cell r="B27" t="str">
            <v>Private Debt to GDP</v>
          </cell>
        </row>
        <row r="28">
          <cell r="B28" t="str">
            <v>Public Debt to GDP</v>
          </cell>
        </row>
        <row r="30">
          <cell r="B30" t="str">
            <v>CAB to GDP (Right Axis)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ED2C-B556-7248-A166-13438D94BC15}">
  <dimension ref="B3:E26"/>
  <sheetViews>
    <sheetView tabSelected="1" workbookViewId="0"/>
  </sheetViews>
  <sheetFormatPr baseColWidth="10" defaultRowHeight="16" x14ac:dyDescent="0.2"/>
  <cols>
    <col min="2" max="4" width="16.5" customWidth="1"/>
    <col min="5" max="5" width="16.83203125" customWidth="1"/>
  </cols>
  <sheetData>
    <row r="3" spans="2:5" x14ac:dyDescent="0.2">
      <c r="B3" s="28" t="s">
        <v>78</v>
      </c>
      <c r="C3" s="29"/>
      <c r="D3" s="29"/>
      <c r="E3" s="30"/>
    </row>
    <row r="4" spans="2:5" x14ac:dyDescent="0.2">
      <c r="B4" s="31"/>
      <c r="C4" s="32"/>
      <c r="D4" s="32"/>
      <c r="E4" s="33"/>
    </row>
    <row r="5" spans="2:5" x14ac:dyDescent="0.2">
      <c r="B5" s="35" t="s">
        <v>57</v>
      </c>
      <c r="C5" s="36"/>
      <c r="D5" s="36"/>
      <c r="E5" s="37"/>
    </row>
    <row r="6" spans="2:5" x14ac:dyDescent="0.2">
      <c r="B6" s="38" t="s">
        <v>58</v>
      </c>
      <c r="C6" s="39"/>
      <c r="D6" s="39"/>
      <c r="E6" s="40"/>
    </row>
    <row r="7" spans="2:5" x14ac:dyDescent="0.2">
      <c r="B7" s="38" t="s">
        <v>59</v>
      </c>
      <c r="C7" s="39"/>
      <c r="D7" s="39"/>
      <c r="E7" s="40"/>
    </row>
    <row r="8" spans="2:5" x14ac:dyDescent="0.2">
      <c r="B8" s="38" t="s">
        <v>60</v>
      </c>
      <c r="C8" s="39"/>
      <c r="D8" s="39"/>
      <c r="E8" s="40"/>
    </row>
    <row r="9" spans="2:5" x14ac:dyDescent="0.2">
      <c r="B9" s="38" t="s">
        <v>61</v>
      </c>
      <c r="C9" s="39"/>
      <c r="D9" s="39"/>
      <c r="E9" s="40"/>
    </row>
    <row r="10" spans="2:5" x14ac:dyDescent="0.2">
      <c r="B10" s="38" t="s">
        <v>62</v>
      </c>
      <c r="C10" s="39"/>
      <c r="D10" s="39"/>
      <c r="E10" s="40"/>
    </row>
    <row r="11" spans="2:5" x14ac:dyDescent="0.2">
      <c r="B11" s="38" t="s">
        <v>63</v>
      </c>
      <c r="C11" s="39"/>
      <c r="D11" s="39"/>
      <c r="E11" s="40"/>
    </row>
    <row r="12" spans="2:5" x14ac:dyDescent="0.2">
      <c r="B12" s="38" t="s">
        <v>64</v>
      </c>
      <c r="C12" s="39"/>
      <c r="D12" s="39"/>
      <c r="E12" s="40"/>
    </row>
    <row r="13" spans="2:5" x14ac:dyDescent="0.2">
      <c r="B13" s="38" t="s">
        <v>65</v>
      </c>
      <c r="C13" s="39"/>
      <c r="D13" s="39"/>
      <c r="E13" s="40"/>
    </row>
    <row r="14" spans="2:5" x14ac:dyDescent="0.2">
      <c r="B14" s="38" t="s">
        <v>66</v>
      </c>
      <c r="C14" s="39"/>
      <c r="D14" s="39"/>
      <c r="E14" s="40"/>
    </row>
    <row r="15" spans="2:5" x14ac:dyDescent="0.2">
      <c r="B15" s="38" t="s">
        <v>67</v>
      </c>
      <c r="C15" s="39"/>
      <c r="D15" s="39"/>
      <c r="E15" s="40"/>
    </row>
    <row r="16" spans="2:5" x14ac:dyDescent="0.2">
      <c r="B16" s="38" t="s">
        <v>68</v>
      </c>
      <c r="C16" s="39"/>
      <c r="D16" s="39"/>
      <c r="E16" s="40"/>
    </row>
    <row r="17" spans="2:5" x14ac:dyDescent="0.2">
      <c r="B17" s="38" t="s">
        <v>69</v>
      </c>
      <c r="C17" s="39"/>
      <c r="D17" s="39"/>
      <c r="E17" s="40"/>
    </row>
    <row r="18" spans="2:5" x14ac:dyDescent="0.2">
      <c r="B18" s="38" t="s">
        <v>70</v>
      </c>
      <c r="C18" s="39"/>
      <c r="D18" s="39"/>
      <c r="E18" s="40"/>
    </row>
    <row r="19" spans="2:5" x14ac:dyDescent="0.2">
      <c r="B19" s="38" t="s">
        <v>71</v>
      </c>
      <c r="C19" s="39"/>
      <c r="D19" s="39"/>
      <c r="E19" s="40"/>
    </row>
    <row r="20" spans="2:5" x14ac:dyDescent="0.2">
      <c r="B20" s="38" t="s">
        <v>72</v>
      </c>
      <c r="C20" s="39"/>
      <c r="D20" s="39"/>
      <c r="E20" s="40"/>
    </row>
    <row r="21" spans="2:5" x14ac:dyDescent="0.2">
      <c r="B21" s="38" t="s">
        <v>73</v>
      </c>
      <c r="C21" s="39"/>
      <c r="D21" s="39"/>
      <c r="E21" s="40"/>
    </row>
    <row r="22" spans="2:5" x14ac:dyDescent="0.2">
      <c r="B22" s="38" t="s">
        <v>74</v>
      </c>
      <c r="C22" s="39"/>
      <c r="D22" s="39"/>
      <c r="E22" s="40"/>
    </row>
    <row r="23" spans="2:5" x14ac:dyDescent="0.2">
      <c r="B23" s="38" t="s">
        <v>75</v>
      </c>
      <c r="C23" s="39"/>
      <c r="D23" s="39"/>
      <c r="E23" s="40"/>
    </row>
    <row r="24" spans="2:5" x14ac:dyDescent="0.2">
      <c r="B24" s="38" t="s">
        <v>76</v>
      </c>
      <c r="C24" s="39"/>
      <c r="D24" s="39"/>
      <c r="E24" s="40"/>
    </row>
    <row r="25" spans="2:5" x14ac:dyDescent="0.2">
      <c r="B25" s="41" t="s">
        <v>77</v>
      </c>
      <c r="C25" s="42"/>
      <c r="D25" s="42"/>
      <c r="E25" s="43"/>
    </row>
    <row r="26" spans="2:5" x14ac:dyDescent="0.2">
      <c r="B26" s="34"/>
      <c r="C26" s="34"/>
      <c r="D26" s="34"/>
      <c r="E26" s="34"/>
    </row>
  </sheetData>
  <mergeCells count="22">
    <mergeCell ref="B22:E22"/>
    <mergeCell ref="B23:E23"/>
    <mergeCell ref="B24:E24"/>
    <mergeCell ref="B25:E25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B3:E4"/>
    <mergeCell ref="B5:E5"/>
    <mergeCell ref="B6:E6"/>
    <mergeCell ref="B7:E7"/>
    <mergeCell ref="B8:E8"/>
    <mergeCell ref="B9:E9"/>
  </mergeCells>
  <hyperlinks>
    <hyperlink ref="B5:E5" location="'4.1'!A1" display="Figure 4.1: Percentage of world GDP, 2021" xr:uid="{B8AC5E62-BB4C-6B44-820D-4784A842A339}"/>
    <hyperlink ref="B6:E6" location="'4.2'!A1" display="Figure 4.2: France debt profile, 1970–2021" xr:uid="{66C9AE37-627B-FE4E-8BAD-24FA48A5EE53}"/>
    <hyperlink ref="B7:E7" location="'4.3'!A1" display="Figure 4.3: France net income by macrosector, 1995–2021" xr:uid="{23D8AA51-546E-8849-81E7-4638BD11DB0D}"/>
    <hyperlink ref="B8:E8" location="'4.4'!A1" display="Figure 4.4: Wealth share of the Big 7’s top 10 percentile of wealth, 1980–2019" xr:uid="{CCF42708-6A73-2E44-869D-4E2EB8C48F0F}"/>
    <hyperlink ref="B9:E9" location="'4.5'!A1" display="Figure 4.5: France net worth by macrosector, 1995–2020" xr:uid="{2A46C8A9-9E74-B649-B648-7064180FFEFE}"/>
    <hyperlink ref="B10:E10" location="'4.6'!A1" display="Figure 4.6: UK debt profile, 1970–2021" xr:uid="{56A1A1FB-2D6A-6545-AC4A-7F789AEB1C90}"/>
    <hyperlink ref="B11:E11" location="'4.7'!A1" display="Figure 4.7: UK net income by macrosector, 1995–2021" xr:uid="{0E710B6F-9EC5-1A41-8502-7463A7ED8447}"/>
    <hyperlink ref="B12:E12" location="'4.8'!A1" display="Figure 4.8: UK net worth by macrosector, 1995–2020" xr:uid="{F16FAF8C-0C27-EC44-99DA-71D5F9346DAD}"/>
    <hyperlink ref="B13:E13" location="'4.9'!A1" display="Figure 4.9: India debt profile, 1970–2021" xr:uid="{D4619915-6C29-C040-BE9D-F41B081F7013}"/>
    <hyperlink ref="B14:E14" location="'4.10'!A1" display="Figure 4.10: India net income by macrosector, 2004–2021" xr:uid="{DB7F6333-C06B-944A-B5D0-3C3BDDA7F9A3}"/>
    <hyperlink ref="B15:E15" location="'4.11'!A1" display="Figure 4.11: India net worth by macrosector 2011–2018" xr:uid="{D4670053-3C69-884A-8D0E-5C4B3145C0F9}"/>
    <hyperlink ref="B16:E16" location="'4.12'!A1" display="Figure 4.12: Japan debt profile, 1970–2021" xr:uid="{4353AB45-147E-E149-9247-47475A628492}"/>
    <hyperlink ref="B17:E17" location="'4.13'!A1" display="Figure 4.13: Japan net income by macrosector, 1994–2020" xr:uid="{2684932C-18EB-6C4B-A33E-7718C56266FB}"/>
    <hyperlink ref="B18:E18" location="'4.14'!A1" display="Figure 4.14: Japan net worth by macrosector, 1994–2020" xr:uid="{2D858508-0013-E748-A3A0-3F2B8FEC81F0}"/>
    <hyperlink ref="B19:E19" location="'4.15'!A1" display="Figure 4.15: Germany debt profile, 1970–2021" xr:uid="{564B9642-2706-E446-BA4B-BD073CF1A5BB}"/>
    <hyperlink ref="B20:E20" location="'4.16'!A1" display="Figure 4.16: Germany net income by macrosector, 1995–2021 " xr:uid="{2172D85D-FD2E-A849-A943-268A729E1EFD}"/>
    <hyperlink ref="B21:E21" location="'4.17'!A1" display="Figure 4.17: Germany net worth by macrosector, 1995–2020" xr:uid="{E8526839-EC7C-9644-84D5-53259EBD2837}"/>
    <hyperlink ref="B22:E22" location="'4.18'!A1" display="Figure 4.18: China net income by macrosector, 1992–2019" xr:uid="{74C45F31-B85D-3D42-AE51-8A0A74892F8C}"/>
    <hyperlink ref="B23:E23" location="'4.19'!A1" display="Figure 4.19: Gross fixed capital formation to GDP, by country, 1995–2021" xr:uid="{417E6334-C66F-9043-B5F0-862E08300840}"/>
    <hyperlink ref="B24:E24" location="'4.20'!A1" display="Figure 4.20: China net worth by macrosector, 2000–2019" xr:uid="{9D1E4845-B6AC-2440-836E-C7CD60B978CF}"/>
    <hyperlink ref="B25:E25" location="'4.21'!A1" display="Figure 4.21: China debt profile, 1985–2021" xr:uid="{AA1DAF85-9155-9F46-B244-AA01ADF974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C0AB-0C93-0448-BE73-7F9089CC1C30}">
  <dimension ref="A1:BA30"/>
  <sheetViews>
    <sheetView workbookViewId="0"/>
  </sheetViews>
  <sheetFormatPr baseColWidth="10" defaultRowHeight="16" x14ac:dyDescent="0.2"/>
  <cols>
    <col min="1" max="1" width="20.83203125" style="1" bestFit="1" customWidth="1"/>
    <col min="2" max="16384" width="10.83203125" style="1"/>
  </cols>
  <sheetData>
    <row r="1" spans="1:1" ht="23" x14ac:dyDescent="0.25">
      <c r="A1" s="2" t="s">
        <v>44</v>
      </c>
    </row>
    <row r="26" spans="1:53" x14ac:dyDescent="0.2">
      <c r="A26" s="3"/>
      <c r="B26" s="3">
        <v>1970</v>
      </c>
      <c r="C26" s="3">
        <v>1971</v>
      </c>
      <c r="D26" s="3">
        <v>1972</v>
      </c>
      <c r="E26" s="3">
        <v>1973</v>
      </c>
      <c r="F26" s="3">
        <v>1974</v>
      </c>
      <c r="G26" s="3">
        <v>1975</v>
      </c>
      <c r="H26" s="3">
        <v>1976</v>
      </c>
      <c r="I26" s="3">
        <v>1977</v>
      </c>
      <c r="J26" s="3">
        <v>1978</v>
      </c>
      <c r="K26" s="3">
        <v>1979</v>
      </c>
      <c r="L26" s="3">
        <v>1980</v>
      </c>
      <c r="M26" s="3">
        <v>1981</v>
      </c>
      <c r="N26" s="3">
        <v>1982</v>
      </c>
      <c r="O26" s="3">
        <v>1983</v>
      </c>
      <c r="P26" s="3">
        <v>1984</v>
      </c>
      <c r="Q26" s="3">
        <v>1985</v>
      </c>
      <c r="R26" s="3">
        <v>1986</v>
      </c>
      <c r="S26" s="3">
        <v>1987</v>
      </c>
      <c r="T26" s="3">
        <v>1988</v>
      </c>
      <c r="U26" s="3">
        <v>1989</v>
      </c>
      <c r="V26" s="3">
        <v>1990</v>
      </c>
      <c r="W26" s="3">
        <v>1991</v>
      </c>
      <c r="X26" s="3">
        <v>1992</v>
      </c>
      <c r="Y26" s="3">
        <v>1993</v>
      </c>
      <c r="Z26" s="3">
        <v>1994</v>
      </c>
      <c r="AA26" s="3">
        <v>1995</v>
      </c>
      <c r="AB26" s="3">
        <v>1996</v>
      </c>
      <c r="AC26" s="3">
        <v>1997</v>
      </c>
      <c r="AD26" s="3">
        <v>1998</v>
      </c>
      <c r="AE26" s="3">
        <v>1999</v>
      </c>
      <c r="AF26" s="3">
        <v>2000</v>
      </c>
      <c r="AG26" s="3">
        <v>2001</v>
      </c>
      <c r="AH26" s="3">
        <v>2002</v>
      </c>
      <c r="AI26" s="3">
        <v>2003</v>
      </c>
      <c r="AJ26" s="3">
        <v>2004</v>
      </c>
      <c r="AK26" s="3">
        <v>2005</v>
      </c>
      <c r="AL26" s="3">
        <v>2006</v>
      </c>
      <c r="AM26" s="3">
        <v>2007</v>
      </c>
      <c r="AN26" s="3">
        <v>2008</v>
      </c>
      <c r="AO26" s="3">
        <v>2009</v>
      </c>
      <c r="AP26" s="3">
        <v>2010</v>
      </c>
      <c r="AQ26" s="3">
        <v>2011</v>
      </c>
      <c r="AR26" s="3">
        <v>2012</v>
      </c>
      <c r="AS26" s="3">
        <v>2013</v>
      </c>
      <c r="AT26" s="3">
        <v>2014</v>
      </c>
      <c r="AU26" s="3">
        <v>2015</v>
      </c>
      <c r="AV26" s="3">
        <v>2016</v>
      </c>
      <c r="AW26" s="3">
        <v>2017</v>
      </c>
      <c r="AX26" s="3">
        <v>2018</v>
      </c>
      <c r="AY26" s="3">
        <v>2019</v>
      </c>
      <c r="AZ26" s="3">
        <v>2020</v>
      </c>
      <c r="BA26" s="3">
        <v>2021</v>
      </c>
    </row>
    <row r="27" spans="1:53" x14ac:dyDescent="0.2">
      <c r="A27" s="3" t="s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0.96400000000000008</v>
      </c>
      <c r="N27" s="4">
        <v>1.0409999999999999</v>
      </c>
      <c r="O27" s="4">
        <v>1.0390000000000001</v>
      </c>
      <c r="P27" s="4">
        <v>1.097</v>
      </c>
      <c r="Q27" s="4">
        <v>1.1399999999999999</v>
      </c>
      <c r="R27" s="4">
        <v>1.1970000000000001</v>
      </c>
      <c r="S27" s="4">
        <v>1.2330000000000001</v>
      </c>
      <c r="T27" s="4">
        <v>1.2560000000000002</v>
      </c>
      <c r="U27" s="4">
        <v>1.2850000000000001</v>
      </c>
      <c r="V27" s="4">
        <v>1.2669999999999999</v>
      </c>
      <c r="W27" s="4">
        <v>1.262</v>
      </c>
      <c r="X27" s="4">
        <v>1.2910000000000001</v>
      </c>
      <c r="Y27" s="4">
        <v>1.2629999999999999</v>
      </c>
      <c r="Z27" s="4">
        <v>1.2320000000000002</v>
      </c>
      <c r="AA27" s="4">
        <v>1.2250000000000001</v>
      </c>
      <c r="AB27" s="4">
        <v>1.1859999999999999</v>
      </c>
      <c r="AC27" s="4">
        <v>1.208</v>
      </c>
      <c r="AD27" s="4">
        <v>1.2210000000000001</v>
      </c>
      <c r="AE27" s="4">
        <v>1.2949999999999999</v>
      </c>
      <c r="AF27" s="4">
        <v>1.3620000000000001</v>
      </c>
      <c r="AG27" s="4">
        <v>1.4300000000000002</v>
      </c>
      <c r="AH27" s="4">
        <v>1.5369999999999999</v>
      </c>
      <c r="AI27" s="4">
        <v>1.552</v>
      </c>
      <c r="AJ27" s="4">
        <v>1.6180000000000001</v>
      </c>
      <c r="AK27" s="4">
        <v>1.6830000000000001</v>
      </c>
      <c r="AL27" s="4">
        <v>1.7360000000000002</v>
      </c>
      <c r="AM27" s="4">
        <v>1.7469999999999999</v>
      </c>
      <c r="AN27" s="4">
        <v>1.8010000000000002</v>
      </c>
      <c r="AO27" s="4">
        <v>1.8239999999999998</v>
      </c>
      <c r="AP27" s="4">
        <v>1.8180000000000001</v>
      </c>
      <c r="AQ27" s="4">
        <v>1.7949999999999999</v>
      </c>
      <c r="AR27" s="4">
        <v>1.7989999999999999</v>
      </c>
      <c r="AS27" s="4">
        <v>1.7119999999999997</v>
      </c>
      <c r="AT27" s="4">
        <v>1.7230000000000003</v>
      </c>
      <c r="AU27" s="4">
        <v>1.6989999999999998</v>
      </c>
      <c r="AV27" s="4">
        <v>1.5959999999999999</v>
      </c>
      <c r="AW27" s="4">
        <v>1.625</v>
      </c>
      <c r="AX27" s="4">
        <v>1.53</v>
      </c>
      <c r="AY27" s="4">
        <v>1.6419999999999999</v>
      </c>
      <c r="AZ27" s="4">
        <v>1.867</v>
      </c>
      <c r="BA27" s="4">
        <v>1.7639999999999998</v>
      </c>
    </row>
    <row r="28" spans="1:53" x14ac:dyDescent="0.2">
      <c r="A28" s="3" t="s">
        <v>15</v>
      </c>
      <c r="B28" s="4">
        <v>0.26200000000000001</v>
      </c>
      <c r="C28" s="4">
        <v>0.27899999999999997</v>
      </c>
      <c r="D28" s="4">
        <v>0.28800000000000003</v>
      </c>
      <c r="E28" s="4">
        <v>0.29600000000000004</v>
      </c>
      <c r="F28" s="4">
        <v>0.28600000000000003</v>
      </c>
      <c r="G28" s="4">
        <v>0.32600000000000001</v>
      </c>
      <c r="H28" s="4">
        <v>0.39</v>
      </c>
      <c r="I28" s="4">
        <v>0.38900000000000001</v>
      </c>
      <c r="J28" s="4">
        <v>0.43200000000000005</v>
      </c>
      <c r="K28" s="4">
        <v>0.46600000000000003</v>
      </c>
      <c r="L28" s="4">
        <v>0.45600000000000002</v>
      </c>
      <c r="M28" s="4">
        <v>0.47200000000000003</v>
      </c>
      <c r="N28" s="4">
        <v>0.50600000000000001</v>
      </c>
      <c r="O28" s="4">
        <v>0.505</v>
      </c>
      <c r="P28" s="4">
        <v>0.53299999999999992</v>
      </c>
      <c r="Q28" s="4">
        <v>0.53299999999999992</v>
      </c>
      <c r="R28" s="4">
        <v>0.54400000000000004</v>
      </c>
      <c r="S28" s="4">
        <v>0.54600000000000004</v>
      </c>
      <c r="T28" s="4">
        <v>0.57200000000000006</v>
      </c>
      <c r="U28" s="4">
        <v>0.57799999999999996</v>
      </c>
      <c r="V28" s="4">
        <v>0.56700000000000006</v>
      </c>
      <c r="W28" s="4">
        <v>0.53100000000000003</v>
      </c>
      <c r="X28" s="4">
        <v>0.55700000000000005</v>
      </c>
      <c r="Y28" s="4">
        <v>0.52800000000000002</v>
      </c>
      <c r="Z28" s="4">
        <v>0.51800000000000002</v>
      </c>
      <c r="AA28" s="4">
        <v>0.53799999999999992</v>
      </c>
      <c r="AB28" s="4">
        <v>0.52600000000000002</v>
      </c>
      <c r="AC28" s="4">
        <v>0.53299999999999992</v>
      </c>
      <c r="AD28" s="4">
        <v>0.54</v>
      </c>
      <c r="AE28" s="4">
        <v>0.57799999999999996</v>
      </c>
      <c r="AF28" s="4">
        <v>0.61799999999999999</v>
      </c>
      <c r="AG28" s="4">
        <v>0.63500000000000001</v>
      </c>
      <c r="AH28" s="4">
        <v>0.69799999999999995</v>
      </c>
      <c r="AI28" s="4">
        <v>0.7</v>
      </c>
      <c r="AJ28" s="4">
        <v>0.77400000000000002</v>
      </c>
      <c r="AK28" s="4">
        <v>0.86599999999999999</v>
      </c>
      <c r="AL28" s="4">
        <v>0.96200000000000008</v>
      </c>
      <c r="AM28" s="4">
        <v>1.01</v>
      </c>
      <c r="AN28" s="4">
        <v>1.08</v>
      </c>
      <c r="AO28" s="4">
        <v>1.083</v>
      </c>
      <c r="AP28" s="4">
        <v>1.1359999999999999</v>
      </c>
      <c r="AQ28" s="4">
        <v>1.131</v>
      </c>
      <c r="AR28" s="4">
        <v>1.131</v>
      </c>
      <c r="AS28" s="4">
        <v>1.0409999999999999</v>
      </c>
      <c r="AT28" s="4">
        <v>1.0590000000000002</v>
      </c>
      <c r="AU28" s="4">
        <v>1.016</v>
      </c>
      <c r="AV28" s="4">
        <v>0.90799999999999992</v>
      </c>
      <c r="AW28" s="4">
        <v>0.92799999999999994</v>
      </c>
      <c r="AX28" s="4">
        <v>0.83799999999999997</v>
      </c>
      <c r="AY28" s="4">
        <v>0.91599999999999993</v>
      </c>
      <c r="AZ28" s="4">
        <v>0.996</v>
      </c>
      <c r="BA28" s="4">
        <v>0.91799999999999993</v>
      </c>
    </row>
    <row r="29" spans="1:53" x14ac:dyDescent="0.2">
      <c r="A29" s="3" t="s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v>0.49200000000000005</v>
      </c>
      <c r="N29" s="4">
        <v>0.53500000000000003</v>
      </c>
      <c r="O29" s="4">
        <v>0.53400000000000003</v>
      </c>
      <c r="P29" s="4">
        <v>0.56399999999999995</v>
      </c>
      <c r="Q29" s="4">
        <v>0.60699999999999998</v>
      </c>
      <c r="R29" s="4">
        <v>0.65300000000000002</v>
      </c>
      <c r="S29" s="4">
        <v>0.68700000000000006</v>
      </c>
      <c r="T29" s="4">
        <v>0.68400000000000005</v>
      </c>
      <c r="U29" s="4">
        <v>0.70700000000000007</v>
      </c>
      <c r="V29" s="4">
        <v>0.7</v>
      </c>
      <c r="W29" s="4">
        <v>0.73099999999999998</v>
      </c>
      <c r="X29" s="4">
        <v>0.7340000000000001</v>
      </c>
      <c r="Y29" s="4">
        <v>0.73499999999999999</v>
      </c>
      <c r="Z29" s="4">
        <v>0.71400000000000008</v>
      </c>
      <c r="AA29" s="4">
        <v>0.68700000000000006</v>
      </c>
      <c r="AB29" s="4">
        <v>0.66</v>
      </c>
      <c r="AC29" s="4">
        <v>0.67500000000000004</v>
      </c>
      <c r="AD29" s="4">
        <v>0.68099999999999994</v>
      </c>
      <c r="AE29" s="4">
        <v>0.71700000000000008</v>
      </c>
      <c r="AF29" s="4">
        <v>0.74400000000000011</v>
      </c>
      <c r="AG29" s="4">
        <v>0.79500000000000004</v>
      </c>
      <c r="AH29" s="4">
        <v>0.83900000000000008</v>
      </c>
      <c r="AI29" s="4">
        <v>0.85199999999999998</v>
      </c>
      <c r="AJ29" s="4">
        <v>0.84400000000000008</v>
      </c>
      <c r="AK29" s="4">
        <v>0.81700000000000006</v>
      </c>
      <c r="AL29" s="4">
        <v>0.77400000000000002</v>
      </c>
      <c r="AM29" s="4">
        <v>0.73699999999999999</v>
      </c>
      <c r="AN29" s="4">
        <v>0.72099999999999997</v>
      </c>
      <c r="AO29" s="4">
        <v>0.74099999999999999</v>
      </c>
      <c r="AP29" s="4">
        <v>0.68200000000000005</v>
      </c>
      <c r="AQ29" s="4">
        <v>0.66400000000000003</v>
      </c>
      <c r="AR29" s="4">
        <v>0.66799999999999993</v>
      </c>
      <c r="AS29" s="4">
        <v>0.67099999999999993</v>
      </c>
      <c r="AT29" s="4">
        <v>0.66400000000000003</v>
      </c>
      <c r="AU29" s="4">
        <v>0.68299999999999994</v>
      </c>
      <c r="AV29" s="4">
        <v>0.68799999999999994</v>
      </c>
      <c r="AW29" s="4">
        <v>0.69700000000000006</v>
      </c>
      <c r="AX29" s="4">
        <v>0.69200000000000006</v>
      </c>
      <c r="AY29" s="4">
        <v>0.72599999999999998</v>
      </c>
      <c r="AZ29" s="4">
        <v>0.871</v>
      </c>
      <c r="BA29" s="4">
        <v>0.84599999999999997</v>
      </c>
    </row>
    <row r="30" spans="1:53" x14ac:dyDescent="0.2">
      <c r="A30" s="3" t="s">
        <v>17</v>
      </c>
      <c r="B30" s="4"/>
      <c r="C30" s="4"/>
      <c r="D30" s="4"/>
      <c r="E30" s="4"/>
      <c r="F30" s="4"/>
      <c r="G30" s="4">
        <v>-1.4980462237140658E-3</v>
      </c>
      <c r="H30" s="4">
        <v>1.5371017777673537E-2</v>
      </c>
      <c r="I30" s="4">
        <v>1.7444159875331166E-2</v>
      </c>
      <c r="J30" s="4">
        <v>5.0427996565651197E-3</v>
      </c>
      <c r="K30" s="4">
        <v>3.2901779601377207E-4</v>
      </c>
      <c r="L30" s="4">
        <v>-9.5806917080801367E-3</v>
      </c>
      <c r="M30" s="4">
        <v>-1.3945545998552513E-2</v>
      </c>
      <c r="N30" s="4">
        <v>-1.2572762163144043E-2</v>
      </c>
      <c r="O30" s="4">
        <v>-8.8743765039404742E-3</v>
      </c>
      <c r="P30" s="4">
        <v>-1.0893141902576722E-2</v>
      </c>
      <c r="Q30" s="4">
        <v>-1.7808049582456274E-2</v>
      </c>
      <c r="R30" s="4">
        <v>-1.8345205155833384E-2</v>
      </c>
      <c r="S30" s="4">
        <v>-1.8532423927664746E-2</v>
      </c>
      <c r="T30" s="4">
        <v>-2.4084616874811005E-2</v>
      </c>
      <c r="U30" s="4">
        <v>-2.3012819256331581E-2</v>
      </c>
      <c r="V30" s="4">
        <v>-2.1919358166078536E-2</v>
      </c>
      <c r="W30" s="4">
        <v>-1.5889112742126264E-2</v>
      </c>
      <c r="X30" s="4">
        <v>-1.5562429985270798E-2</v>
      </c>
      <c r="Y30" s="4">
        <v>-6.7161795409548227E-3</v>
      </c>
      <c r="Z30" s="4">
        <v>-5.121926480580314E-3</v>
      </c>
      <c r="AA30" s="4">
        <v>-1.5441315900993862E-2</v>
      </c>
      <c r="AB30" s="4">
        <v>-1.515954210740196E-2</v>
      </c>
      <c r="AC30" s="4">
        <v>-7.1301398310492014E-3</v>
      </c>
      <c r="AD30" s="4">
        <v>-1.6383246711645438E-2</v>
      </c>
      <c r="AE30" s="4">
        <v>-7.0354818948112916E-3</v>
      </c>
      <c r="AF30" s="4">
        <v>-9.8234378212545027E-3</v>
      </c>
      <c r="AG30" s="4">
        <v>2.9049492944429665E-3</v>
      </c>
      <c r="AH30" s="4">
        <v>1.3709410782355901E-2</v>
      </c>
      <c r="AI30" s="4">
        <v>1.4435610282760808E-2</v>
      </c>
      <c r="AJ30" s="4">
        <v>1.1001866133259746E-3</v>
      </c>
      <c r="AK30" s="4">
        <v>-1.253507197577766E-2</v>
      </c>
      <c r="AL30" s="4">
        <v>-9.889882991796297E-3</v>
      </c>
      <c r="AM30" s="4">
        <v>-6.6371820079783265E-3</v>
      </c>
      <c r="AN30" s="4">
        <v>-2.5833767179523744E-2</v>
      </c>
      <c r="AO30" s="4">
        <v>-1.9514640072632556E-2</v>
      </c>
      <c r="AP30" s="4">
        <v>-3.253484090971704E-2</v>
      </c>
      <c r="AQ30" s="4">
        <v>-3.429288264086347E-2</v>
      </c>
      <c r="AR30" s="4">
        <v>-5.0048889821615761E-2</v>
      </c>
      <c r="AS30" s="4">
        <v>-2.6456662427661457E-2</v>
      </c>
      <c r="AT30" s="4">
        <v>-1.3395083295142027E-2</v>
      </c>
      <c r="AU30" s="4">
        <v>-1.0675493488871181E-2</v>
      </c>
      <c r="AV30" s="4">
        <v>-5.2888657292818166E-3</v>
      </c>
      <c r="AW30" s="4">
        <v>-5.8015390032165135E-3</v>
      </c>
      <c r="AX30" s="4">
        <v>-1.6804778238596479E-2</v>
      </c>
      <c r="AY30" s="4">
        <v>-2.0054441882730766E-2</v>
      </c>
      <c r="AZ30" s="4">
        <v>1.0070000000000001E-2</v>
      </c>
      <c r="BA30" s="4">
        <v>-1.1000000000000001E-2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3A9D-F795-104F-92F2-44B8D54A40D1}">
  <dimension ref="A1:S34"/>
  <sheetViews>
    <sheetView workbookViewId="0"/>
  </sheetViews>
  <sheetFormatPr baseColWidth="10" defaultRowHeight="16" x14ac:dyDescent="0.2"/>
  <cols>
    <col min="1" max="1" width="41.5" style="1" bestFit="1" customWidth="1"/>
    <col min="2" max="16384" width="10.83203125" style="1"/>
  </cols>
  <sheetData>
    <row r="1" spans="1:5" ht="23" x14ac:dyDescent="0.25">
      <c r="A1" s="2" t="s">
        <v>45</v>
      </c>
    </row>
    <row r="4" spans="1:5" x14ac:dyDescent="0.2">
      <c r="E4" s="16"/>
    </row>
    <row r="25" spans="1:19" x14ac:dyDescent="0.2">
      <c r="A25" s="3"/>
      <c r="B25" s="3">
        <v>2004</v>
      </c>
      <c r="C25" s="3">
        <v>2005</v>
      </c>
      <c r="D25" s="3">
        <v>2006</v>
      </c>
      <c r="E25" s="3">
        <v>2007</v>
      </c>
      <c r="F25" s="3">
        <v>2008</v>
      </c>
      <c r="G25" s="3">
        <v>2009</v>
      </c>
      <c r="H25" s="3">
        <v>2010</v>
      </c>
      <c r="I25" s="3">
        <v>2011</v>
      </c>
      <c r="J25" s="3">
        <v>2012</v>
      </c>
      <c r="K25" s="3">
        <v>2013</v>
      </c>
      <c r="L25" s="3">
        <v>2014</v>
      </c>
      <c r="M25" s="3">
        <v>2015</v>
      </c>
      <c r="N25" s="3">
        <v>2016</v>
      </c>
      <c r="O25" s="3">
        <v>2017</v>
      </c>
      <c r="P25" s="3">
        <v>2018</v>
      </c>
      <c r="Q25" s="3">
        <v>2019</v>
      </c>
      <c r="R25" s="3">
        <v>2020</v>
      </c>
      <c r="S25" s="3">
        <v>2021</v>
      </c>
    </row>
    <row r="26" spans="1:19" x14ac:dyDescent="0.2">
      <c r="A26" s="3" t="s">
        <v>21</v>
      </c>
      <c r="B26" s="4">
        <v>0.1174404476926135</v>
      </c>
      <c r="C26" s="4">
        <v>0.13756612006843935</v>
      </c>
      <c r="D26" s="4">
        <v>0.13332588653630439</v>
      </c>
      <c r="E26" s="4">
        <v>0.13637140337290332</v>
      </c>
      <c r="F26" s="4">
        <v>0.11656771663413452</v>
      </c>
      <c r="G26" s="4">
        <v>0.14050264591074035</v>
      </c>
      <c r="H26" s="4">
        <v>0.12696864309612046</v>
      </c>
      <c r="I26" s="4">
        <v>7.6349885321143673E-2</v>
      </c>
      <c r="J26" s="4">
        <v>7.6124577155834636E-2</v>
      </c>
      <c r="K26" s="4">
        <v>7.6351746357494574E-2</v>
      </c>
      <c r="L26" s="4">
        <v>7.2081545892845364E-2</v>
      </c>
      <c r="M26" s="4">
        <v>8.2956212544719854E-2</v>
      </c>
      <c r="N26" s="4">
        <v>7.658209546509949E-2</v>
      </c>
      <c r="O26" s="4">
        <v>7.9561939790100261E-2</v>
      </c>
      <c r="P26" s="4">
        <v>6.584485150227691E-2</v>
      </c>
      <c r="Q26" s="4">
        <v>7.0755724174361004E-2</v>
      </c>
      <c r="R26" s="4">
        <v>7.8503407473176662E-2</v>
      </c>
      <c r="S26" s="4">
        <v>9.3418027873030288E-2</v>
      </c>
    </row>
    <row r="27" spans="1:19" x14ac:dyDescent="0.2">
      <c r="A27" s="3" t="s">
        <v>22</v>
      </c>
      <c r="B27" s="4"/>
      <c r="C27" s="4"/>
      <c r="D27" s="4"/>
      <c r="E27" s="4"/>
      <c r="F27" s="4"/>
      <c r="G27" s="4"/>
      <c r="H27" s="4"/>
      <c r="I27" s="4">
        <v>-6.7629652904315801E-2</v>
      </c>
      <c r="J27" s="4">
        <v>-6.7305587810049874E-2</v>
      </c>
      <c r="K27" s="4">
        <v>-5.0053648546007676E-2</v>
      </c>
      <c r="L27" s="4">
        <v>-5.121823107714233E-2</v>
      </c>
      <c r="M27" s="4">
        <v>-5.2342938283611015E-2</v>
      </c>
      <c r="N27" s="4">
        <v>-4.8305707579744131E-2</v>
      </c>
      <c r="O27" s="4">
        <v>-2.5165432787332867E-2</v>
      </c>
      <c r="P27" s="4">
        <v>-4.8098732055687696E-2</v>
      </c>
      <c r="Q27" s="4">
        <v>-8.4946513545171604E-2</v>
      </c>
      <c r="R27" s="4">
        <v>-7.6921536628612328E-2</v>
      </c>
      <c r="S27" s="4">
        <v>-2.8794323418931008E-2</v>
      </c>
    </row>
    <row r="28" spans="1:19" x14ac:dyDescent="0.2">
      <c r="A28" s="3" t="s">
        <v>23</v>
      </c>
      <c r="B28" s="4"/>
      <c r="C28" s="4"/>
      <c r="D28" s="4"/>
      <c r="E28" s="4"/>
      <c r="F28" s="4"/>
      <c r="G28" s="4"/>
      <c r="H28" s="4"/>
      <c r="I28" s="4">
        <v>3.0804240319451295E-2</v>
      </c>
      <c r="J28" s="4">
        <v>3.1713247147718275E-2</v>
      </c>
      <c r="K28" s="4">
        <v>2.6566217287429555E-2</v>
      </c>
      <c r="L28" s="4">
        <v>2.9621914952536871E-2</v>
      </c>
      <c r="M28" s="4">
        <v>2.7562581059665296E-2</v>
      </c>
      <c r="N28" s="4">
        <v>4.8388502357434103E-2</v>
      </c>
      <c r="O28" s="4">
        <v>3.1130145646364561E-2</v>
      </c>
      <c r="P28" s="4">
        <v>3.2007372733636255E-2</v>
      </c>
      <c r="Q28" s="4">
        <v>2.8090141673322567E-2</v>
      </c>
      <c r="R28" s="4">
        <v>4.9538087745931846E-2</v>
      </c>
      <c r="S28" s="4">
        <v>3.8665438239601647E-2</v>
      </c>
    </row>
    <row r="29" spans="1:19" x14ac:dyDescent="0.2">
      <c r="A29" s="3" t="s">
        <v>24</v>
      </c>
      <c r="B29" s="4">
        <v>-6.0615216688696558E-2</v>
      </c>
      <c r="C29" s="4">
        <v>-6.0741995556028404E-2</v>
      </c>
      <c r="D29" s="4">
        <v>-5.1535971957972465E-2</v>
      </c>
      <c r="E29" s="4">
        <v>-3.8993559404020238E-2</v>
      </c>
      <c r="F29" s="4">
        <v>-7.5615193580758064E-2</v>
      </c>
      <c r="G29" s="4">
        <v>-7.6905726455225185E-2</v>
      </c>
      <c r="H29" s="4">
        <v>-4.8279947187065908E-2</v>
      </c>
      <c r="I29" s="4">
        <v>-6.4804176412666725E-2</v>
      </c>
      <c r="J29" s="4">
        <v>-6.2167809750797026E-2</v>
      </c>
      <c r="K29" s="4">
        <v>-6.0771912702539337E-2</v>
      </c>
      <c r="L29" s="4">
        <v>-5.7954261758472354E-2</v>
      </c>
      <c r="M29" s="4">
        <v>-5.7164782513392576E-2</v>
      </c>
      <c r="N29" s="4">
        <v>-5.6662968336014002E-2</v>
      </c>
      <c r="O29" s="4">
        <v>-5.8849925129413512E-2</v>
      </c>
      <c r="P29" s="4">
        <v>-5.732499924637216E-2</v>
      </c>
      <c r="Q29" s="4">
        <v>-6.1151644218709514E-2</v>
      </c>
      <c r="R29" s="4">
        <v>-9.1386861944251024E-2</v>
      </c>
      <c r="S29" s="4">
        <v>-0.12323740419252113</v>
      </c>
    </row>
    <row r="30" spans="1:19" x14ac:dyDescent="0.2">
      <c r="A30" s="3" t="s">
        <v>25</v>
      </c>
      <c r="B30" s="4">
        <v>-1.1001866133259746E-3</v>
      </c>
      <c r="C30" s="4">
        <v>1.253507197577766E-2</v>
      </c>
      <c r="D30" s="4">
        <v>9.889882991796297E-3</v>
      </c>
      <c r="E30" s="4">
        <v>6.6371820079783265E-3</v>
      </c>
      <c r="F30" s="4">
        <v>2.5833767179523744E-2</v>
      </c>
      <c r="G30" s="4">
        <v>1.9514640072632556E-2</v>
      </c>
      <c r="H30" s="4">
        <v>3.253484090971704E-2</v>
      </c>
      <c r="I30" s="4">
        <v>4.4724295227218214E-2</v>
      </c>
      <c r="J30" s="4">
        <v>4.9753631335092578E-2</v>
      </c>
      <c r="K30" s="4">
        <v>1.6818211631451498E-2</v>
      </c>
      <c r="L30" s="4">
        <v>1.3292433877824576E-2</v>
      </c>
      <c r="M30" s="4">
        <v>1.0685155434357664E-2</v>
      </c>
      <c r="N30" s="4">
        <v>6.3795414338224587E-3</v>
      </c>
      <c r="O30" s="4">
        <v>1.8880659818243235E-2</v>
      </c>
      <c r="P30" s="4">
        <v>2.1456216250589133E-2</v>
      </c>
      <c r="Q30" s="4">
        <v>9.3907627039534463E-3</v>
      </c>
      <c r="R30" s="4">
        <v>-1.1411886959213902E-2</v>
      </c>
      <c r="S30" s="4">
        <v>9.6927082624604175E-3</v>
      </c>
    </row>
    <row r="31" spans="1:19" x14ac:dyDescent="0.2">
      <c r="A31" s="3" t="s">
        <v>20</v>
      </c>
      <c r="B31" s="4">
        <v>1.1001866133259746E-3</v>
      </c>
      <c r="C31" s="4">
        <v>-1.253507197577766E-2</v>
      </c>
      <c r="D31" s="4">
        <v>-9.889882991796297E-3</v>
      </c>
      <c r="E31" s="4">
        <v>-6.6371820079783265E-3</v>
      </c>
      <c r="F31" s="4">
        <v>-2.5833767179523744E-2</v>
      </c>
      <c r="G31" s="4">
        <v>-1.9514640072632556E-2</v>
      </c>
      <c r="H31" s="4">
        <v>-5.0048889821615761E-2</v>
      </c>
      <c r="I31" s="4">
        <v>-4.4724295227218214E-2</v>
      </c>
      <c r="J31" s="4">
        <v>-4.9753631335092578E-2</v>
      </c>
      <c r="K31" s="4">
        <v>-1.6818211631451498E-2</v>
      </c>
      <c r="L31" s="4">
        <v>-1.3292433877824576E-2</v>
      </c>
      <c r="M31" s="4">
        <v>-1.0685155434357664E-2</v>
      </c>
      <c r="N31" s="4">
        <v>-6.3795414338224587E-3</v>
      </c>
      <c r="O31" s="4">
        <v>-1.8880659818243235E-2</v>
      </c>
      <c r="P31" s="4">
        <v>-2.1456216250589133E-2</v>
      </c>
      <c r="Q31" s="4">
        <v>-9.3907627039534463E-3</v>
      </c>
      <c r="R31" s="4">
        <v>1.1411886959213902E-2</v>
      </c>
      <c r="S31" s="4">
        <v>-9.6927082624604175E-3</v>
      </c>
    </row>
    <row r="34" ht="15" customHeight="1" x14ac:dyDescent="0.2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7DD1-4BF1-C843-9DFC-FF5BBB622F3E}">
  <dimension ref="A1:I29"/>
  <sheetViews>
    <sheetView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7" ht="23" x14ac:dyDescent="0.25">
      <c r="A1" s="2" t="s">
        <v>46</v>
      </c>
    </row>
    <row r="4" spans="1:7" x14ac:dyDescent="0.2">
      <c r="G4" s="16"/>
    </row>
    <row r="23" spans="1:9" x14ac:dyDescent="0.2">
      <c r="A23" s="3"/>
      <c r="B23" s="3">
        <v>2011</v>
      </c>
      <c r="C23" s="3">
        <v>2012</v>
      </c>
      <c r="D23" s="3">
        <v>2013</v>
      </c>
      <c r="E23" s="3">
        <v>2014</v>
      </c>
      <c r="F23" s="3">
        <v>2015</v>
      </c>
      <c r="G23" s="3">
        <v>2016</v>
      </c>
      <c r="H23" s="3">
        <v>2017</v>
      </c>
      <c r="I23" s="3">
        <v>2018</v>
      </c>
    </row>
    <row r="24" spans="1:9" x14ac:dyDescent="0.2">
      <c r="A24" s="3" t="s">
        <v>21</v>
      </c>
      <c r="B24" s="4">
        <v>0.89797793395434555</v>
      </c>
      <c r="C24" s="4">
        <v>0.86277155394640292</v>
      </c>
      <c r="D24" s="4">
        <v>0.84308711566983308</v>
      </c>
      <c r="E24" s="4">
        <v>0.83909570868659655</v>
      </c>
      <c r="F24" s="4">
        <v>0.84533158646871021</v>
      </c>
      <c r="G24" s="4">
        <v>0.83963707298215062</v>
      </c>
      <c r="H24" s="4">
        <v>0.84573480863784189</v>
      </c>
      <c r="I24" s="4">
        <v>0.84075914607871827</v>
      </c>
    </row>
    <row r="25" spans="1:9" x14ac:dyDescent="0.2">
      <c r="A25" s="3" t="s">
        <v>22</v>
      </c>
      <c r="B25" s="4">
        <v>-0.45512473788868063</v>
      </c>
      <c r="C25" s="4">
        <v>-0.4703812422356301</v>
      </c>
      <c r="D25" s="4">
        <v>-0.47149369339758262</v>
      </c>
      <c r="E25" s="4">
        <v>-0.47197362122750075</v>
      </c>
      <c r="F25" s="4">
        <v>-0.47934427453560957</v>
      </c>
      <c r="G25" s="4">
        <v>-0.45994033776712917</v>
      </c>
      <c r="H25" s="4">
        <v>-0.4342668882455199</v>
      </c>
      <c r="I25" s="4">
        <v>-0.42860251331486537</v>
      </c>
    </row>
    <row r="26" spans="1:9" x14ac:dyDescent="0.2">
      <c r="A26" s="3" t="s">
        <v>23</v>
      </c>
      <c r="B26" s="4">
        <v>0.10090907399307794</v>
      </c>
      <c r="C26" s="4">
        <v>0.10885264882450081</v>
      </c>
      <c r="D26" s="4">
        <v>0.10993104990420201</v>
      </c>
      <c r="E26" s="4">
        <v>0.12473139428598036</v>
      </c>
      <c r="F26" s="4">
        <v>0.11878030975776722</v>
      </c>
      <c r="G26" s="4">
        <v>0.13540979381292839</v>
      </c>
      <c r="H26" s="4">
        <v>0.13569987860643973</v>
      </c>
      <c r="I26" s="4">
        <v>0.12958491423411903</v>
      </c>
    </row>
    <row r="27" spans="1:9" x14ac:dyDescent="0.2">
      <c r="A27" s="3" t="s">
        <v>24</v>
      </c>
      <c r="B27" s="4">
        <v>-0.42585910027192331</v>
      </c>
      <c r="C27" s="4">
        <v>-0.42401061199871426</v>
      </c>
      <c r="D27" s="4">
        <v>-0.42734057839285533</v>
      </c>
      <c r="E27" s="4">
        <v>-0.43172057209490566</v>
      </c>
      <c r="F27" s="4">
        <v>-0.44323385415405708</v>
      </c>
      <c r="G27" s="4">
        <v>-0.44340200731706259</v>
      </c>
      <c r="H27" s="4">
        <v>-0.44830761403605279</v>
      </c>
      <c r="I27" s="4">
        <v>-0.44629888589559408</v>
      </c>
    </row>
    <row r="28" spans="1:9" x14ac:dyDescent="0.2">
      <c r="A28" s="3" t="s">
        <v>25</v>
      </c>
      <c r="B28" s="4">
        <v>0.15878734060723054</v>
      </c>
      <c r="C28" s="4">
        <v>0.18418216021632236</v>
      </c>
      <c r="D28" s="4">
        <v>0.18783683465559553</v>
      </c>
      <c r="E28" s="4">
        <v>0.18689442664552028</v>
      </c>
      <c r="F28" s="4">
        <v>0.17897407193914638</v>
      </c>
      <c r="G28" s="4">
        <v>0.16821834810262562</v>
      </c>
      <c r="H28" s="4">
        <v>0.16370089199746574</v>
      </c>
      <c r="I28" s="4">
        <v>0.16167429726704416</v>
      </c>
    </row>
    <row r="29" spans="1:9" x14ac:dyDescent="0.2">
      <c r="A29" s="3" t="s">
        <v>20</v>
      </c>
      <c r="B29" s="4">
        <v>0.11790316978681958</v>
      </c>
      <c r="C29" s="4">
        <v>7.7232348536559359E-2</v>
      </c>
      <c r="D29" s="4">
        <v>5.4183893783597115E-2</v>
      </c>
      <c r="E29" s="4">
        <v>6.0132909650170485E-2</v>
      </c>
      <c r="F29" s="4">
        <v>4.1533767536810762E-2</v>
      </c>
      <c r="G29" s="4">
        <v>7.1704521710887259E-2</v>
      </c>
      <c r="H29" s="4">
        <v>9.8860184962708986E-2</v>
      </c>
      <c r="I29" s="4">
        <v>9.5442661102377868E-2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DBC4-ECE1-014E-A911-E101657329C0}">
  <dimension ref="A1:BA111"/>
  <sheetViews>
    <sheetView workbookViewId="0"/>
  </sheetViews>
  <sheetFormatPr baseColWidth="10" defaultRowHeight="16" x14ac:dyDescent="0.2"/>
  <cols>
    <col min="1" max="1" width="20.83203125" style="1" bestFit="1" customWidth="1"/>
    <col min="2" max="10" width="10.83203125" style="1"/>
    <col min="11" max="11" width="12.33203125" style="1" customWidth="1"/>
    <col min="12" max="12" width="11.1640625" style="1" customWidth="1"/>
    <col min="13" max="16384" width="10.83203125" style="1"/>
  </cols>
  <sheetData>
    <row r="1" spans="1:1" ht="23" x14ac:dyDescent="0.25">
      <c r="A1" s="2" t="s">
        <v>47</v>
      </c>
    </row>
    <row r="22" spans="1:53" x14ac:dyDescent="0.2">
      <c r="A22" s="3"/>
      <c r="B22" s="3">
        <v>1970</v>
      </c>
      <c r="C22" s="3">
        <v>1971</v>
      </c>
      <c r="D22" s="3">
        <v>1972</v>
      </c>
      <c r="E22" s="3">
        <v>1973</v>
      </c>
      <c r="F22" s="3">
        <v>1974</v>
      </c>
      <c r="G22" s="3">
        <v>1975</v>
      </c>
      <c r="H22" s="3">
        <v>1976</v>
      </c>
      <c r="I22" s="3">
        <v>1977</v>
      </c>
      <c r="J22" s="3">
        <v>1978</v>
      </c>
      <c r="K22" s="3">
        <v>1979</v>
      </c>
      <c r="L22" s="3">
        <v>1980</v>
      </c>
      <c r="M22" s="3">
        <v>1981</v>
      </c>
      <c r="N22" s="3">
        <v>1982</v>
      </c>
      <c r="O22" s="3">
        <v>1983</v>
      </c>
      <c r="P22" s="3">
        <v>1984</v>
      </c>
      <c r="Q22" s="3">
        <v>1985</v>
      </c>
      <c r="R22" s="3">
        <v>1986</v>
      </c>
      <c r="S22" s="3">
        <v>1987</v>
      </c>
      <c r="T22" s="3">
        <v>1988</v>
      </c>
      <c r="U22" s="3">
        <v>1989</v>
      </c>
      <c r="V22" s="3">
        <v>1990</v>
      </c>
      <c r="W22" s="3">
        <v>1991</v>
      </c>
      <c r="X22" s="3">
        <v>1992</v>
      </c>
      <c r="Y22" s="3">
        <v>1993</v>
      </c>
      <c r="Z22" s="3">
        <v>1994</v>
      </c>
      <c r="AA22" s="3">
        <v>1995</v>
      </c>
      <c r="AB22" s="3">
        <v>1996</v>
      </c>
      <c r="AC22" s="3">
        <v>1997</v>
      </c>
      <c r="AD22" s="3">
        <v>1998</v>
      </c>
      <c r="AE22" s="3">
        <v>1999</v>
      </c>
      <c r="AF22" s="3">
        <v>2000</v>
      </c>
      <c r="AG22" s="3">
        <v>2001</v>
      </c>
      <c r="AH22" s="3">
        <v>2002</v>
      </c>
      <c r="AI22" s="3">
        <v>2003</v>
      </c>
      <c r="AJ22" s="3">
        <v>2004</v>
      </c>
      <c r="AK22" s="3">
        <v>2005</v>
      </c>
      <c r="AL22" s="3">
        <v>2006</v>
      </c>
      <c r="AM22" s="3">
        <v>2007</v>
      </c>
      <c r="AN22" s="3">
        <v>2008</v>
      </c>
      <c r="AO22" s="3">
        <v>2009</v>
      </c>
      <c r="AP22" s="3">
        <v>2010</v>
      </c>
      <c r="AQ22" s="3">
        <v>2011</v>
      </c>
      <c r="AR22" s="3">
        <v>2012</v>
      </c>
      <c r="AS22" s="3">
        <v>2013</v>
      </c>
      <c r="AT22" s="3">
        <v>2014</v>
      </c>
      <c r="AU22" s="3">
        <v>2015</v>
      </c>
      <c r="AV22" s="3">
        <v>2016</v>
      </c>
      <c r="AW22" s="3">
        <v>2017</v>
      </c>
      <c r="AX22" s="3">
        <v>2018</v>
      </c>
      <c r="AY22" s="3">
        <v>2019</v>
      </c>
      <c r="AZ22" s="3">
        <v>2020</v>
      </c>
      <c r="BA22" s="3">
        <v>2021</v>
      </c>
    </row>
    <row r="23" spans="1:53" x14ac:dyDescent="0.2">
      <c r="A23" s="3" t="s">
        <v>14</v>
      </c>
      <c r="B23" s="4">
        <v>1.2964089999999999</v>
      </c>
      <c r="C23" s="4">
        <v>1.4391529999999999</v>
      </c>
      <c r="D23" s="4">
        <v>1.5669700000000002</v>
      </c>
      <c r="E23" s="4">
        <v>1.5486690000000001</v>
      </c>
      <c r="F23" s="4">
        <v>1.494723</v>
      </c>
      <c r="G23" s="4">
        <v>1.5810040000000001</v>
      </c>
      <c r="H23" s="4">
        <v>1.649321</v>
      </c>
      <c r="I23" s="4">
        <v>1.6850620000000001</v>
      </c>
      <c r="J23" s="4">
        <v>1.7586040000000001</v>
      </c>
      <c r="K23" s="4">
        <v>1.829922</v>
      </c>
      <c r="L23" s="4">
        <v>1.6146080315517641</v>
      </c>
      <c r="M23" s="4">
        <v>1.6828368327589058</v>
      </c>
      <c r="N23" s="4">
        <v>1.7746351947447332</v>
      </c>
      <c r="O23" s="4">
        <v>1.885635536266254</v>
      </c>
      <c r="P23" s="4">
        <v>1.9418648869230763</v>
      </c>
      <c r="Q23" s="4">
        <v>1.9573107294668584</v>
      </c>
      <c r="R23" s="4">
        <v>2.0240851562677546</v>
      </c>
      <c r="S23" s="4">
        <v>2.1585475910672725</v>
      </c>
      <c r="T23" s="4">
        <v>2.1855789856605679</v>
      </c>
      <c r="U23" s="4">
        <v>2.2656601868674406</v>
      </c>
      <c r="V23" s="4">
        <v>2.320731361512788</v>
      </c>
      <c r="W23" s="4">
        <v>2.2919155892252538</v>
      </c>
      <c r="X23" s="4">
        <v>2.3403132808304847</v>
      </c>
      <c r="Y23" s="4">
        <v>2.4344544229825438</v>
      </c>
      <c r="Z23" s="4">
        <v>2.4307707003165486</v>
      </c>
      <c r="AA23" s="4">
        <v>2.4571104939116797</v>
      </c>
      <c r="AB23" s="4">
        <v>2.4734929456009103</v>
      </c>
      <c r="AC23" s="4">
        <v>2.5117221483617258</v>
      </c>
      <c r="AD23" s="4">
        <v>2.5366893378749986</v>
      </c>
      <c r="AE23" s="4">
        <v>2.5986219690994168</v>
      </c>
      <c r="AF23" s="4">
        <v>2.5657588225043737</v>
      </c>
      <c r="AG23" s="4">
        <v>2.5833713045272497</v>
      </c>
      <c r="AH23" s="4">
        <v>2.6448080217556975</v>
      </c>
      <c r="AI23" s="4">
        <v>2.6195718712915239</v>
      </c>
      <c r="AJ23" s="4">
        <v>2.6060993623080022</v>
      </c>
      <c r="AK23" s="4">
        <v>2.5899395330745283</v>
      </c>
      <c r="AL23" s="4">
        <v>2.5690610452525195</v>
      </c>
      <c r="AM23" s="4">
        <v>2.5505056149410055</v>
      </c>
      <c r="AN23" s="4">
        <v>2.7143715899131493</v>
      </c>
      <c r="AO23" s="4">
        <v>2.9253848301121921</v>
      </c>
      <c r="AP23" s="4">
        <v>2.9213873067228771</v>
      </c>
      <c r="AQ23" s="4">
        <v>3.03297103883434</v>
      </c>
      <c r="AR23" s="4">
        <v>3.0497206770751522</v>
      </c>
      <c r="AS23" s="4">
        <v>3.0294763882723945</v>
      </c>
      <c r="AT23" s="4">
        <v>3.0289689139639711</v>
      </c>
      <c r="AU23" s="4">
        <v>2.9940187444136717</v>
      </c>
      <c r="AV23" s="4">
        <v>3.0478500273529905</v>
      </c>
      <c r="AW23" s="4">
        <v>3.0616635597832476</v>
      </c>
      <c r="AX23" s="4">
        <v>3.1206938409166449</v>
      </c>
      <c r="AY23" s="4">
        <v>3.1586119123014247</v>
      </c>
      <c r="AZ23" s="4">
        <v>3.3281534275255185</v>
      </c>
      <c r="BA23" s="4">
        <v>3.3583346512871524</v>
      </c>
    </row>
    <row r="24" spans="1:53" x14ac:dyDescent="0.2">
      <c r="A24" s="3" t="s">
        <v>15</v>
      </c>
      <c r="B24" s="4">
        <v>1.1879999999999999</v>
      </c>
      <c r="C24" s="4">
        <v>1.319</v>
      </c>
      <c r="D24" s="4">
        <v>1.4080000000000001</v>
      </c>
      <c r="E24" s="4">
        <v>1.393</v>
      </c>
      <c r="F24" s="4">
        <v>1.331</v>
      </c>
      <c r="G24" s="4">
        <v>1.3740000000000001</v>
      </c>
      <c r="H24" s="4">
        <v>1.385</v>
      </c>
      <c r="I24" s="4">
        <v>1.37</v>
      </c>
      <c r="J24" s="4">
        <v>1.36</v>
      </c>
      <c r="K24" s="4">
        <v>1.385</v>
      </c>
      <c r="L24" s="4">
        <v>1.401</v>
      </c>
      <c r="M24" s="4">
        <v>1.4350000000000001</v>
      </c>
      <c r="N24" s="4">
        <v>1.492</v>
      </c>
      <c r="O24" s="4">
        <v>1.5569999999999999</v>
      </c>
      <c r="P24" s="4">
        <v>1.5940000000000001</v>
      </c>
      <c r="Q24" s="4">
        <v>1.62</v>
      </c>
      <c r="R24" s="4">
        <v>1.6830000000000001</v>
      </c>
      <c r="S24" s="4">
        <v>1.837</v>
      </c>
      <c r="T24" s="4">
        <v>1.9</v>
      </c>
      <c r="U24" s="4">
        <v>2.0099999999999998</v>
      </c>
      <c r="V24" s="4">
        <v>2.0760000000000001</v>
      </c>
      <c r="W24" s="4">
        <v>2.0630000000000002</v>
      </c>
      <c r="X24" s="4">
        <v>2.0859999999999999</v>
      </c>
      <c r="Y24" s="4">
        <v>2.1360000000000001</v>
      </c>
      <c r="Z24" s="4">
        <v>2.1419999999999999</v>
      </c>
      <c r="AA24" s="4">
        <v>2.125</v>
      </c>
      <c r="AB24" s="4">
        <v>2.085</v>
      </c>
      <c r="AC24" s="4">
        <v>2.0619999999999998</v>
      </c>
      <c r="AD24" s="4">
        <v>1.9930000000000001</v>
      </c>
      <c r="AE24" s="4">
        <v>1.9630000000000001</v>
      </c>
      <c r="AF24" s="4">
        <v>1.875</v>
      </c>
      <c r="AG24" s="4">
        <v>1.8280000000000001</v>
      </c>
      <c r="AH24" s="4">
        <v>1.79</v>
      </c>
      <c r="AI24" s="4">
        <v>1.71</v>
      </c>
      <c r="AJ24" s="4">
        <v>1.64</v>
      </c>
      <c r="AK24" s="4">
        <v>1.63</v>
      </c>
      <c r="AL24" s="4">
        <v>1.617</v>
      </c>
      <c r="AM24" s="4">
        <v>1.5940000000000001</v>
      </c>
      <c r="AN24" s="4">
        <v>1.6440000000000001</v>
      </c>
      <c r="AO24" s="4">
        <v>1.7080000000000002</v>
      </c>
      <c r="AP24" s="4">
        <v>1.63</v>
      </c>
      <c r="AQ24" s="4">
        <v>1.63</v>
      </c>
      <c r="AR24" s="4">
        <v>1.61</v>
      </c>
      <c r="AS24" s="4">
        <v>1.5940000000000001</v>
      </c>
      <c r="AT24" s="4">
        <v>1.575</v>
      </c>
      <c r="AU24" s="4">
        <v>1.5309999999999999</v>
      </c>
      <c r="AV24" s="4">
        <v>1.5549999999999999</v>
      </c>
      <c r="AW24" s="4">
        <v>1.5590000000000002</v>
      </c>
      <c r="AX24" s="4">
        <v>1.5930000000000002</v>
      </c>
      <c r="AY24" s="4">
        <v>1.639</v>
      </c>
      <c r="AZ24" s="4">
        <v>1.8259999999999998</v>
      </c>
      <c r="BA24" s="4">
        <v>1.8519999999999999</v>
      </c>
    </row>
    <row r="25" spans="1:53" x14ac:dyDescent="0.2">
      <c r="A25" s="3" t="s">
        <v>16</v>
      </c>
      <c r="B25" s="4">
        <v>0.10840900000000001</v>
      </c>
      <c r="C25" s="4">
        <v>0.120153</v>
      </c>
      <c r="D25" s="4">
        <v>0.15897</v>
      </c>
      <c r="E25" s="4">
        <v>0.155669</v>
      </c>
      <c r="F25" s="4">
        <v>0.16372300000000001</v>
      </c>
      <c r="G25" s="4">
        <v>0.20700399999999999</v>
      </c>
      <c r="H25" s="4">
        <v>0.26432099999999997</v>
      </c>
      <c r="I25" s="4">
        <v>0.31506200000000001</v>
      </c>
      <c r="J25" s="4">
        <v>0.39860400000000001</v>
      </c>
      <c r="K25" s="4">
        <v>0.44492199999999998</v>
      </c>
      <c r="L25" s="4">
        <v>0.21360803155176405</v>
      </c>
      <c r="M25" s="4">
        <v>0.24783683275890583</v>
      </c>
      <c r="N25" s="4">
        <v>0.28263519474473331</v>
      </c>
      <c r="O25" s="4">
        <v>0.32863553626625402</v>
      </c>
      <c r="P25" s="4">
        <v>0.34786488692307621</v>
      </c>
      <c r="Q25" s="4">
        <v>0.33731072946685831</v>
      </c>
      <c r="R25" s="4">
        <v>0.34108515626775449</v>
      </c>
      <c r="S25" s="4">
        <v>0.32154759106727265</v>
      </c>
      <c r="T25" s="4">
        <v>0.28557898566056805</v>
      </c>
      <c r="U25" s="4">
        <v>0.25566018686744074</v>
      </c>
      <c r="V25" s="4">
        <v>0.24473136151278785</v>
      </c>
      <c r="W25" s="4">
        <v>0.22891558922525385</v>
      </c>
      <c r="X25" s="4">
        <v>0.25431328083048493</v>
      </c>
      <c r="Y25" s="4">
        <v>0.29845442298254388</v>
      </c>
      <c r="Z25" s="4">
        <v>0.28877070031654894</v>
      </c>
      <c r="AA25" s="4">
        <v>0.33211049391167957</v>
      </c>
      <c r="AB25" s="4">
        <v>0.3884929456009103</v>
      </c>
      <c r="AC25" s="4">
        <v>0.44972214836172586</v>
      </c>
      <c r="AD25" s="4">
        <v>0.54368933787499851</v>
      </c>
      <c r="AE25" s="4">
        <v>0.63562196909941659</v>
      </c>
      <c r="AF25" s="4">
        <v>0.69075882250437382</v>
      </c>
      <c r="AG25" s="4">
        <v>0.75537130452724965</v>
      </c>
      <c r="AH25" s="4">
        <v>0.85480802175569759</v>
      </c>
      <c r="AI25" s="4">
        <v>0.90957187129152384</v>
      </c>
      <c r="AJ25" s="4">
        <v>0.9660993623080022</v>
      </c>
      <c r="AK25" s="4">
        <v>0.95993953307452851</v>
      </c>
      <c r="AL25" s="4">
        <v>0.95206104525251978</v>
      </c>
      <c r="AM25" s="4">
        <v>0.95650561494100539</v>
      </c>
      <c r="AN25" s="4">
        <v>1.0703715899131492</v>
      </c>
      <c r="AO25" s="4">
        <v>1.2173848301121919</v>
      </c>
      <c r="AP25" s="4">
        <v>1.2913873067228772</v>
      </c>
      <c r="AQ25" s="4">
        <v>1.4029710388343402</v>
      </c>
      <c r="AR25" s="4">
        <v>1.4397206770751523</v>
      </c>
      <c r="AS25" s="4">
        <v>1.4354763882723942</v>
      </c>
      <c r="AT25" s="4">
        <v>1.4539689139639711</v>
      </c>
      <c r="AU25" s="4">
        <v>1.463018744413672</v>
      </c>
      <c r="AV25" s="4">
        <v>1.4928500273529903</v>
      </c>
      <c r="AW25" s="4">
        <v>1.5026635597832472</v>
      </c>
      <c r="AX25" s="4">
        <v>1.5276938409166445</v>
      </c>
      <c r="AY25" s="4">
        <v>1.5196119123014247</v>
      </c>
      <c r="AZ25" s="4">
        <v>1.5021534275255184</v>
      </c>
      <c r="BA25" s="4">
        <v>1.5063346512871525</v>
      </c>
    </row>
    <row r="26" spans="1:53" x14ac:dyDescent="0.2">
      <c r="A26" s="3" t="s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>
        <v>1.4660302448629765E-2</v>
      </c>
      <c r="AC26" s="4">
        <v>2.2074408104511289E-2</v>
      </c>
      <c r="AD26" s="4">
        <v>2.929693210664586E-2</v>
      </c>
      <c r="AE26" s="4">
        <v>2.5747067160343546E-2</v>
      </c>
      <c r="AF26" s="4">
        <v>2.7623120619222969E-2</v>
      </c>
      <c r="AG26" s="4">
        <v>2.0726640428277467E-2</v>
      </c>
      <c r="AH26" s="4">
        <v>2.7346453388096551E-2</v>
      </c>
      <c r="AI26" s="4">
        <v>3.2391933527932674E-2</v>
      </c>
      <c r="AJ26" s="4">
        <v>3.9089658088900671E-2</v>
      </c>
      <c r="AK26" s="4">
        <v>3.7210779243827874E-2</v>
      </c>
      <c r="AL26" s="4">
        <v>4.0092445246919572E-2</v>
      </c>
      <c r="AM26" s="4">
        <v>4.8603935314286598E-2</v>
      </c>
      <c r="AN26" s="4">
        <v>2.9307181755160467E-2</v>
      </c>
      <c r="AO26" s="4">
        <v>2.8932197376144719E-2</v>
      </c>
      <c r="AP26" s="4">
        <v>4.0195174916366379E-2</v>
      </c>
      <c r="AQ26" s="4">
        <v>2.1944590687503394E-2</v>
      </c>
      <c r="AR26" s="4">
        <v>1.0096101420083771E-2</v>
      </c>
      <c r="AS26" s="4">
        <v>8.3609192681981595E-3</v>
      </c>
      <c r="AT26" s="4">
        <v>5.2202377977442586E-3</v>
      </c>
      <c r="AU26" s="4">
        <v>3.2888477608410627E-2</v>
      </c>
      <c r="AV26" s="4">
        <v>3.7229999999999999E-2</v>
      </c>
      <c r="AW26" s="4">
        <v>4.011E-2</v>
      </c>
      <c r="AX26" s="4">
        <v>3.5020000000000003E-2</v>
      </c>
      <c r="AY26" s="4">
        <v>3.3390000000000003E-2</v>
      </c>
      <c r="AZ26" s="4">
        <v>3.2840000000000001E-2</v>
      </c>
      <c r="BA26" s="4">
        <v>2.8999999999999998E-2</v>
      </c>
    </row>
    <row r="28" spans="1:53" x14ac:dyDescent="0.2">
      <c r="E28" s="27"/>
      <c r="F28" s="27"/>
      <c r="G28" s="27"/>
      <c r="H28" s="27"/>
      <c r="I28" s="27"/>
      <c r="J28" s="27"/>
      <c r="N28" s="27"/>
      <c r="O28" s="27"/>
      <c r="P28" s="27"/>
      <c r="Q28" s="27"/>
      <c r="R28" s="27"/>
      <c r="S28" s="27"/>
    </row>
    <row r="57" spans="1:53" x14ac:dyDescent="0.2">
      <c r="B57" s="1">
        <v>1970</v>
      </c>
      <c r="C57" s="1">
        <v>1971</v>
      </c>
      <c r="D57" s="1">
        <v>1972</v>
      </c>
      <c r="E57" s="1">
        <v>1973</v>
      </c>
      <c r="F57" s="1">
        <v>1974</v>
      </c>
      <c r="G57" s="1">
        <v>1975</v>
      </c>
      <c r="H57" s="1">
        <v>1976</v>
      </c>
      <c r="I57" s="1">
        <v>1977</v>
      </c>
      <c r="J57" s="1">
        <v>1978</v>
      </c>
      <c r="K57" s="1">
        <v>1979</v>
      </c>
      <c r="L57" s="1">
        <v>1980</v>
      </c>
      <c r="M57" s="1">
        <v>1981</v>
      </c>
      <c r="N57" s="1">
        <v>1982</v>
      </c>
      <c r="O57" s="1">
        <v>1983</v>
      </c>
      <c r="P57" s="1">
        <v>1984</v>
      </c>
      <c r="Q57" s="1">
        <v>1985</v>
      </c>
      <c r="R57" s="1">
        <v>1986</v>
      </c>
      <c r="S57" s="1">
        <v>1987</v>
      </c>
      <c r="T57" s="1">
        <v>1988</v>
      </c>
      <c r="U57" s="1">
        <v>1989</v>
      </c>
      <c r="V57" s="1">
        <v>1990</v>
      </c>
      <c r="W57" s="1">
        <v>1991</v>
      </c>
      <c r="X57" s="1">
        <v>1992</v>
      </c>
      <c r="Y57" s="1">
        <v>1993</v>
      </c>
      <c r="Z57" s="1">
        <v>1994</v>
      </c>
      <c r="AA57" s="1">
        <v>1995</v>
      </c>
      <c r="AB57" s="1">
        <v>1996</v>
      </c>
      <c r="AC57" s="1">
        <v>1997</v>
      </c>
      <c r="AD57" s="1">
        <v>1998</v>
      </c>
      <c r="AE57" s="1">
        <v>1999</v>
      </c>
      <c r="AF57" s="1">
        <v>2000</v>
      </c>
      <c r="AG57" s="1">
        <v>2001</v>
      </c>
      <c r="AH57" s="1">
        <v>2002</v>
      </c>
      <c r="AI57" s="1">
        <v>2003</v>
      </c>
      <c r="AJ57" s="1">
        <v>2004</v>
      </c>
      <c r="AK57" s="1">
        <v>2005</v>
      </c>
      <c r="AL57" s="1">
        <v>2006</v>
      </c>
      <c r="AM57" s="1">
        <v>2007</v>
      </c>
      <c r="AN57" s="1">
        <v>2008</v>
      </c>
      <c r="AO57" s="1">
        <v>2009</v>
      </c>
      <c r="AP57" s="1">
        <v>2010</v>
      </c>
      <c r="AQ57" s="1">
        <v>2011</v>
      </c>
      <c r="AR57" s="1">
        <v>2012</v>
      </c>
      <c r="AS57" s="1">
        <v>2013</v>
      </c>
      <c r="AT57" s="1">
        <v>2014</v>
      </c>
      <c r="AU57" s="1">
        <v>2015</v>
      </c>
      <c r="AV57" s="1">
        <v>2016</v>
      </c>
      <c r="AW57" s="1">
        <v>2017</v>
      </c>
      <c r="AX57" s="1">
        <v>2018</v>
      </c>
      <c r="AY57" s="1">
        <v>2019</v>
      </c>
      <c r="AZ57" s="1">
        <v>2020</v>
      </c>
      <c r="BA57" s="1">
        <v>2021</v>
      </c>
    </row>
    <row r="58" spans="1:53" x14ac:dyDescent="0.2">
      <c r="A58" s="1" t="s">
        <v>26</v>
      </c>
      <c r="B58" s="6">
        <v>1.2964089999999999</v>
      </c>
      <c r="C58" s="6">
        <v>1.4391529999999999</v>
      </c>
      <c r="D58" s="6">
        <v>1.5669700000000002</v>
      </c>
      <c r="E58" s="6">
        <v>1.5486690000000001</v>
      </c>
      <c r="F58" s="6">
        <v>1.494723</v>
      </c>
      <c r="G58" s="6">
        <v>1.5810040000000001</v>
      </c>
      <c r="H58" s="6">
        <v>1.649321</v>
      </c>
      <c r="I58" s="6">
        <v>1.6850620000000001</v>
      </c>
      <c r="J58" s="6">
        <v>1.7586040000000001</v>
      </c>
      <c r="K58" s="6">
        <v>1.829922</v>
      </c>
      <c r="L58" s="6">
        <v>1.9247102075750901</v>
      </c>
      <c r="M58" s="6">
        <v>2.0069936347908168</v>
      </c>
      <c r="N58" s="6">
        <v>2.1049973551088046</v>
      </c>
      <c r="O58" s="6">
        <v>2.2276645443491137</v>
      </c>
      <c r="P58" s="6">
        <v>2.2802924475474895</v>
      </c>
      <c r="Q58" s="6">
        <v>2.3096434614364347</v>
      </c>
      <c r="R58" s="6">
        <v>2.4063705505421948</v>
      </c>
      <c r="S58" s="6">
        <v>2.5865193800463908</v>
      </c>
      <c r="T58" s="6">
        <v>2.6277530049583349</v>
      </c>
      <c r="U58" s="6">
        <v>2.7061728314390274</v>
      </c>
      <c r="V58" s="6">
        <v>2.7695300502498816</v>
      </c>
      <c r="W58" s="6">
        <v>2.7508102996232404</v>
      </c>
      <c r="X58" s="6">
        <v>2.8227467762061575</v>
      </c>
      <c r="Y58" s="6">
        <v>2.9352904971288538</v>
      </c>
      <c r="Z58" s="6">
        <v>2.978571797208974</v>
      </c>
      <c r="AA58" s="6">
        <v>3.0394200008550389</v>
      </c>
      <c r="AB58" s="6">
        <v>3.0628120927175564</v>
      </c>
      <c r="AC58" s="6">
        <v>3.1122013355648552</v>
      </c>
      <c r="AD58" s="6">
        <v>3.1547765830321977</v>
      </c>
      <c r="AE58" s="6">
        <v>3.2596013205072509</v>
      </c>
      <c r="AF58" s="6">
        <v>3.2441534665365008</v>
      </c>
      <c r="AG58" s="6">
        <v>3.2888921330211254</v>
      </c>
      <c r="AH58" s="6">
        <v>3.3507135237331851</v>
      </c>
      <c r="AI58" s="6">
        <v>3.3244421631372565</v>
      </c>
      <c r="AJ58" s="6">
        <v>3.3589528236451471</v>
      </c>
      <c r="AK58" s="6">
        <v>3.3941890236058856</v>
      </c>
      <c r="AL58" s="6">
        <v>3.3779799648784632</v>
      </c>
      <c r="AM58" s="6">
        <v>3.3348493076715395</v>
      </c>
      <c r="AN58" s="6">
        <v>3.4654032788972384</v>
      </c>
      <c r="AO58" s="6">
        <v>3.7093682510793267</v>
      </c>
      <c r="AP58" s="6">
        <v>3.6906447957848645</v>
      </c>
      <c r="AQ58" s="6">
        <v>3.8258329790255838</v>
      </c>
      <c r="AR58" s="6">
        <v>3.8705701625736202</v>
      </c>
      <c r="AS58" s="6">
        <v>3.8964376224443216</v>
      </c>
      <c r="AT58" s="6">
        <v>3.9127743845495981</v>
      </c>
      <c r="AU58" s="6">
        <v>3.8320793961626469</v>
      </c>
      <c r="AV58" s="6">
        <v>3.8774302388509456</v>
      </c>
      <c r="AW58" s="6">
        <v>3.8947389404292019</v>
      </c>
      <c r="AX58" s="6">
        <v>3.9335720765005311</v>
      </c>
      <c r="AY58" s="6">
        <v>4.0067794647005162</v>
      </c>
      <c r="AZ58" s="6">
        <v>4.2960000000000003</v>
      </c>
      <c r="BA58" s="6">
        <v>4.3019999999999996</v>
      </c>
    </row>
    <row r="59" spans="1:53" x14ac:dyDescent="0.2">
      <c r="A59" s="1" t="s">
        <v>27</v>
      </c>
      <c r="B59" s="6">
        <v>1.1879999999999999</v>
      </c>
      <c r="C59" s="6">
        <v>1.319</v>
      </c>
      <c r="D59" s="6">
        <v>1.4080000000000001</v>
      </c>
      <c r="E59" s="6">
        <v>1.393</v>
      </c>
      <c r="F59" s="6">
        <v>1.331</v>
      </c>
      <c r="G59" s="6">
        <v>1.3740000000000001</v>
      </c>
      <c r="H59" s="6">
        <v>1.385</v>
      </c>
      <c r="I59" s="6">
        <v>1.37</v>
      </c>
      <c r="J59" s="6">
        <v>1.36</v>
      </c>
      <c r="K59" s="6">
        <v>1.385</v>
      </c>
      <c r="L59" s="6">
        <v>1.401</v>
      </c>
      <c r="M59" s="6">
        <v>1.4350000000000001</v>
      </c>
      <c r="N59" s="6">
        <v>1.492</v>
      </c>
      <c r="O59" s="6">
        <v>1.5569999999999999</v>
      </c>
      <c r="P59" s="6">
        <v>1.5940000000000001</v>
      </c>
      <c r="Q59" s="6">
        <v>1.62</v>
      </c>
      <c r="R59" s="6">
        <v>1.6830000000000001</v>
      </c>
      <c r="S59" s="6">
        <v>1.837</v>
      </c>
      <c r="T59" s="6">
        <v>1.9</v>
      </c>
      <c r="U59" s="6">
        <v>2.0099999999999998</v>
      </c>
      <c r="V59" s="6">
        <v>2.0760000000000001</v>
      </c>
      <c r="W59" s="6">
        <v>2.0630000000000002</v>
      </c>
      <c r="X59" s="6">
        <v>2.0859999999999999</v>
      </c>
      <c r="Y59" s="6">
        <v>2.1360000000000001</v>
      </c>
      <c r="Z59" s="6">
        <v>2.1419999999999999</v>
      </c>
      <c r="AA59" s="6">
        <v>2.125</v>
      </c>
      <c r="AB59" s="6">
        <v>2.085</v>
      </c>
      <c r="AC59" s="6">
        <v>2.0619999999999998</v>
      </c>
      <c r="AD59" s="6">
        <v>1.9930000000000001</v>
      </c>
      <c r="AE59" s="6">
        <v>1.9630000000000001</v>
      </c>
      <c r="AF59" s="6">
        <v>1.875</v>
      </c>
      <c r="AG59" s="6">
        <v>1.8280000000000001</v>
      </c>
      <c r="AH59" s="6">
        <v>1.79</v>
      </c>
      <c r="AI59" s="6">
        <v>1.71</v>
      </c>
      <c r="AJ59" s="6">
        <v>1.64</v>
      </c>
      <c r="AK59" s="6">
        <v>1.63</v>
      </c>
      <c r="AL59" s="6">
        <v>1.617</v>
      </c>
      <c r="AM59" s="6">
        <v>1.5940000000000001</v>
      </c>
      <c r="AN59" s="6">
        <v>1.6440000000000001</v>
      </c>
      <c r="AO59" s="6">
        <v>1.7080000000000002</v>
      </c>
      <c r="AP59" s="6">
        <v>1.63</v>
      </c>
      <c r="AQ59" s="6">
        <v>1.63</v>
      </c>
      <c r="AR59" s="6">
        <v>1.61</v>
      </c>
      <c r="AS59" s="6">
        <v>1.5940000000000001</v>
      </c>
      <c r="AT59" s="6">
        <v>1.575</v>
      </c>
      <c r="AU59" s="6">
        <v>1.5309999999999999</v>
      </c>
      <c r="AV59" s="6">
        <v>1.5549999999999999</v>
      </c>
      <c r="AW59" s="6">
        <v>1.5590000000000002</v>
      </c>
      <c r="AX59" s="6">
        <v>1.5930000000000002</v>
      </c>
      <c r="AY59" s="6">
        <v>1.639</v>
      </c>
      <c r="AZ59" s="6">
        <v>1.8259999999999998</v>
      </c>
      <c r="BA59" s="6">
        <v>1.8519999999999999</v>
      </c>
    </row>
    <row r="60" spans="1:53" x14ac:dyDescent="0.2">
      <c r="A60" s="1" t="s">
        <v>28</v>
      </c>
      <c r="B60" s="6">
        <v>0.10840900000000001</v>
      </c>
      <c r="C60" s="6">
        <v>0.120153</v>
      </c>
      <c r="D60" s="6">
        <v>0.15897</v>
      </c>
      <c r="E60" s="6">
        <v>0.155669</v>
      </c>
      <c r="F60" s="6">
        <v>0.16372300000000001</v>
      </c>
      <c r="G60" s="6">
        <v>0.20700399999999999</v>
      </c>
      <c r="H60" s="6">
        <v>0.26432099999999997</v>
      </c>
      <c r="I60" s="6">
        <v>0.31506200000000001</v>
      </c>
      <c r="J60" s="6">
        <v>0.39860400000000001</v>
      </c>
      <c r="K60" s="6">
        <v>0.44492199999999998</v>
      </c>
      <c r="L60" s="6">
        <v>0.52371020757509024</v>
      </c>
      <c r="M60" s="6">
        <v>0.57199363479081655</v>
      </c>
      <c r="N60" s="6">
        <v>0.6129973551088046</v>
      </c>
      <c r="O60" s="6">
        <v>0.67066454434911371</v>
      </c>
      <c r="P60" s="6">
        <v>0.6862924475474893</v>
      </c>
      <c r="Q60" s="6">
        <v>0.68964346143643451</v>
      </c>
      <c r="R60" s="6">
        <v>0.72337055054219501</v>
      </c>
      <c r="S60" s="6">
        <v>0.74951938004639063</v>
      </c>
      <c r="T60" s="6">
        <v>0.72775300495833506</v>
      </c>
      <c r="U60" s="6">
        <v>0.69617283143902764</v>
      </c>
      <c r="V60" s="6">
        <v>0.69353005024988168</v>
      </c>
      <c r="W60" s="6">
        <v>0.68781029962324047</v>
      </c>
      <c r="X60" s="6">
        <v>0.73674677620615781</v>
      </c>
      <c r="Y60" s="6">
        <v>0.79929049712885381</v>
      </c>
      <c r="Z60" s="6">
        <v>0.83657179720897423</v>
      </c>
      <c r="AA60" s="6">
        <v>0.91442000085503894</v>
      </c>
      <c r="AB60" s="6">
        <v>0.97781209271755654</v>
      </c>
      <c r="AC60" s="6">
        <v>1.0502013355648554</v>
      </c>
      <c r="AD60" s="6">
        <v>1.1617765830321978</v>
      </c>
      <c r="AE60" s="6">
        <v>1.2966013205072511</v>
      </c>
      <c r="AF60" s="6">
        <v>1.3691534665365006</v>
      </c>
      <c r="AG60" s="6">
        <v>1.4608921330211251</v>
      </c>
      <c r="AH60" s="6">
        <v>1.5607135237331851</v>
      </c>
      <c r="AI60" s="6">
        <v>1.6144421631372565</v>
      </c>
      <c r="AJ60" s="6">
        <v>1.7189528236451475</v>
      </c>
      <c r="AK60" s="6">
        <v>1.7641890236058857</v>
      </c>
      <c r="AL60" s="6">
        <v>1.7609799648784632</v>
      </c>
      <c r="AM60" s="6">
        <v>1.7408493076715394</v>
      </c>
      <c r="AN60" s="6">
        <v>1.8214032788972383</v>
      </c>
      <c r="AO60" s="6">
        <v>2.0013682510793265</v>
      </c>
      <c r="AP60" s="6">
        <v>2.0606447957848646</v>
      </c>
      <c r="AQ60" s="6">
        <v>2.1958329790255839</v>
      </c>
      <c r="AR60" s="6">
        <v>2.2605701625736199</v>
      </c>
      <c r="AS60" s="6">
        <v>2.3024376224443217</v>
      </c>
      <c r="AT60" s="6">
        <v>2.3377743845495984</v>
      </c>
      <c r="AU60" s="6">
        <v>2.3010793961626468</v>
      </c>
      <c r="AV60" s="6">
        <v>2.3224302388509459</v>
      </c>
      <c r="AW60" s="6">
        <v>2.3357389404292017</v>
      </c>
      <c r="AX60" s="6">
        <v>2.3405720765005311</v>
      </c>
      <c r="AY60" s="6">
        <v>2.3677794647005164</v>
      </c>
      <c r="AZ60" s="6">
        <v>2.4700000000000002</v>
      </c>
      <c r="BA60" s="6">
        <v>2.4500000000000002</v>
      </c>
    </row>
    <row r="61" spans="1:53" x14ac:dyDescent="0.2">
      <c r="A61" s="1" t="s">
        <v>29</v>
      </c>
      <c r="AB61" s="6">
        <v>1.4660302448629765E-2</v>
      </c>
      <c r="AC61" s="6">
        <v>2.2074408104511289E-2</v>
      </c>
      <c r="AD61" s="6">
        <v>2.929693210664586E-2</v>
      </c>
      <c r="AE61" s="6">
        <v>2.5747067160343546E-2</v>
      </c>
      <c r="AF61" s="6">
        <v>2.7623120619222969E-2</v>
      </c>
      <c r="AG61" s="6">
        <v>2.0726640428277467E-2</v>
      </c>
      <c r="AH61" s="6">
        <v>2.7346453388096551E-2</v>
      </c>
      <c r="AI61" s="6">
        <v>3.2391933527932674E-2</v>
      </c>
      <c r="AJ61" s="6">
        <v>3.9089658088900671E-2</v>
      </c>
      <c r="AK61" s="6">
        <v>3.7210779243827874E-2</v>
      </c>
      <c r="AL61" s="6">
        <v>4.0092445246919572E-2</v>
      </c>
      <c r="AM61" s="6">
        <v>4.8603935314286598E-2</v>
      </c>
      <c r="AN61" s="6">
        <v>2.9307181755160467E-2</v>
      </c>
      <c r="AO61" s="6">
        <v>2.8932197376144719E-2</v>
      </c>
      <c r="AP61" s="6">
        <v>4.0195174916366379E-2</v>
      </c>
      <c r="AQ61" s="6">
        <v>2.1944590687503394E-2</v>
      </c>
      <c r="AR61" s="6">
        <v>1.0096101420083771E-2</v>
      </c>
      <c r="AS61" s="6">
        <v>8.3609192681981595E-3</v>
      </c>
      <c r="AT61" s="6">
        <v>5.2202377977442586E-3</v>
      </c>
      <c r="AU61" s="6">
        <v>3.2888477608410627E-2</v>
      </c>
      <c r="AV61" s="6">
        <v>3.7229999999999999E-2</v>
      </c>
      <c r="AW61" s="6">
        <v>4.011E-2</v>
      </c>
      <c r="AX61" s="6">
        <v>3.5020000000000003E-2</v>
      </c>
      <c r="AY61" s="6">
        <v>3.3390000000000003E-2</v>
      </c>
      <c r="AZ61" s="6">
        <v>3.2840000000000001E-2</v>
      </c>
      <c r="BA61" s="6">
        <v>2.8999999999999998E-2</v>
      </c>
    </row>
    <row r="64" spans="1:53" x14ac:dyDescent="0.2">
      <c r="B64" s="1">
        <v>1970</v>
      </c>
      <c r="C64" s="1">
        <v>1971</v>
      </c>
      <c r="D64" s="1">
        <v>1972</v>
      </c>
      <c r="E64" s="1">
        <v>1973</v>
      </c>
      <c r="F64" s="1">
        <v>1974</v>
      </c>
      <c r="G64" s="1">
        <v>1975</v>
      </c>
      <c r="H64" s="1">
        <v>1976</v>
      </c>
      <c r="I64" s="1">
        <v>1977</v>
      </c>
      <c r="J64" s="1">
        <v>1978</v>
      </c>
      <c r="K64" s="1">
        <v>1979</v>
      </c>
      <c r="L64" s="1">
        <v>1980</v>
      </c>
      <c r="M64" s="1">
        <v>1981</v>
      </c>
      <c r="N64" s="1">
        <v>1982</v>
      </c>
      <c r="O64" s="1">
        <v>1983</v>
      </c>
      <c r="P64" s="1">
        <v>1984</v>
      </c>
      <c r="Q64" s="1">
        <v>1985</v>
      </c>
      <c r="R64" s="1">
        <v>1986</v>
      </c>
      <c r="S64" s="1">
        <v>1987</v>
      </c>
      <c r="T64" s="1">
        <v>1988</v>
      </c>
      <c r="U64" s="1">
        <v>1989</v>
      </c>
      <c r="V64" s="1">
        <v>1990</v>
      </c>
      <c r="W64" s="1">
        <v>1991</v>
      </c>
      <c r="X64" s="1">
        <v>1992</v>
      </c>
      <c r="Y64" s="1">
        <v>1993</v>
      </c>
      <c r="Z64" s="1">
        <v>1994</v>
      </c>
      <c r="AA64" s="1">
        <v>1995</v>
      </c>
      <c r="AB64" s="1">
        <v>1996</v>
      </c>
      <c r="AC64" s="1">
        <v>1997</v>
      </c>
      <c r="AD64" s="1">
        <v>1998</v>
      </c>
      <c r="AE64" s="1">
        <v>1999</v>
      </c>
      <c r="AF64" s="1">
        <v>2000</v>
      </c>
      <c r="AG64" s="1">
        <v>2001</v>
      </c>
      <c r="AH64" s="1">
        <v>2002</v>
      </c>
      <c r="AI64" s="1">
        <v>2003</v>
      </c>
      <c r="AJ64" s="1">
        <v>2004</v>
      </c>
      <c r="AK64" s="1">
        <v>2005</v>
      </c>
      <c r="AL64" s="1">
        <v>2006</v>
      </c>
      <c r="AM64" s="1">
        <v>2007</v>
      </c>
      <c r="AN64" s="1">
        <v>2008</v>
      </c>
      <c r="AO64" s="1">
        <v>2009</v>
      </c>
      <c r="AP64" s="1">
        <v>2010</v>
      </c>
      <c r="AQ64" s="1">
        <v>2011</v>
      </c>
      <c r="AR64" s="1">
        <v>2012</v>
      </c>
      <c r="AS64" s="1">
        <v>2013</v>
      </c>
      <c r="AT64" s="1">
        <v>2014</v>
      </c>
      <c r="AU64" s="1">
        <v>2015</v>
      </c>
      <c r="AV64" s="1">
        <v>2016</v>
      </c>
      <c r="AW64" s="1">
        <v>2017</v>
      </c>
      <c r="AX64" s="1">
        <v>2018</v>
      </c>
      <c r="AY64" s="1">
        <v>2019</v>
      </c>
      <c r="AZ64" s="1">
        <v>2020</v>
      </c>
      <c r="BA64" s="1">
        <v>2021</v>
      </c>
    </row>
    <row r="65" spans="1:53" x14ac:dyDescent="0.2">
      <c r="A65" s="1" t="s">
        <v>30</v>
      </c>
      <c r="B65" s="6">
        <v>1.2964089999999999</v>
      </c>
      <c r="C65" s="6">
        <v>1.4391529999999999</v>
      </c>
      <c r="D65" s="6">
        <v>1.5669700000000002</v>
      </c>
      <c r="E65" s="6">
        <v>1.5486690000000001</v>
      </c>
      <c r="F65" s="6">
        <v>1.494723</v>
      </c>
      <c r="G65" s="6">
        <v>1.5810040000000001</v>
      </c>
      <c r="H65" s="6">
        <v>1.649321</v>
      </c>
      <c r="I65" s="6">
        <v>1.6850620000000001</v>
      </c>
      <c r="J65" s="6">
        <v>1.7586040000000001</v>
      </c>
      <c r="K65" s="6">
        <v>1.829922</v>
      </c>
      <c r="L65" s="6">
        <v>1.6146080315517641</v>
      </c>
      <c r="M65" s="6">
        <v>1.6828368327589058</v>
      </c>
      <c r="N65" s="6">
        <v>1.7746351947447332</v>
      </c>
      <c r="O65" s="6">
        <v>1.885635536266254</v>
      </c>
      <c r="P65" s="6">
        <v>1.9418648869230763</v>
      </c>
      <c r="Q65" s="6">
        <v>1.9573107294668584</v>
      </c>
      <c r="R65" s="6">
        <v>2.0240851562677546</v>
      </c>
      <c r="S65" s="6">
        <v>2.1585475910672725</v>
      </c>
      <c r="T65" s="6">
        <v>2.1855789856605679</v>
      </c>
      <c r="U65" s="6">
        <v>2.2656601868674406</v>
      </c>
      <c r="V65" s="6">
        <v>2.320731361512788</v>
      </c>
      <c r="W65" s="6">
        <v>2.2919155892252538</v>
      </c>
      <c r="X65" s="6">
        <v>2.3403132808304847</v>
      </c>
      <c r="Y65" s="6">
        <v>2.4344544229825438</v>
      </c>
      <c r="Z65" s="6">
        <v>2.4307707003165486</v>
      </c>
      <c r="AA65" s="6">
        <v>2.4571104939116797</v>
      </c>
      <c r="AB65" s="6">
        <v>2.4734929456009103</v>
      </c>
      <c r="AC65" s="6">
        <v>2.5117221483617258</v>
      </c>
      <c r="AD65" s="6">
        <v>2.5366893378749986</v>
      </c>
      <c r="AE65" s="6">
        <v>2.5986219690994168</v>
      </c>
      <c r="AF65" s="6">
        <v>2.5657588225043737</v>
      </c>
      <c r="AG65" s="6">
        <v>2.5833713045272497</v>
      </c>
      <c r="AH65" s="6">
        <v>2.6448080217556975</v>
      </c>
      <c r="AI65" s="6">
        <v>2.6195718712915239</v>
      </c>
      <c r="AJ65" s="6">
        <v>2.6060993623080022</v>
      </c>
      <c r="AK65" s="6">
        <v>2.5899395330745283</v>
      </c>
      <c r="AL65" s="6">
        <v>2.5690610452525195</v>
      </c>
      <c r="AM65" s="6">
        <v>2.5505056149410055</v>
      </c>
      <c r="AN65" s="6">
        <v>2.7143715899131493</v>
      </c>
      <c r="AO65" s="6">
        <v>2.9253848301121921</v>
      </c>
      <c r="AP65" s="6">
        <v>2.9213873067228771</v>
      </c>
      <c r="AQ65" s="6">
        <v>3.03297103883434</v>
      </c>
      <c r="AR65" s="6">
        <v>3.0497206770751522</v>
      </c>
      <c r="AS65" s="6">
        <v>3.0294763882723945</v>
      </c>
      <c r="AT65" s="6">
        <v>3.0289689139639711</v>
      </c>
      <c r="AU65" s="6">
        <v>2.9940187444136717</v>
      </c>
      <c r="AV65" s="6">
        <v>3.0478500273529905</v>
      </c>
      <c r="AW65" s="6">
        <v>3.0616635597832476</v>
      </c>
      <c r="AX65" s="6">
        <v>3.1206938409166449</v>
      </c>
      <c r="AY65" s="6">
        <v>3.1586119123014247</v>
      </c>
      <c r="AZ65" s="6">
        <v>3.3281534275255185</v>
      </c>
      <c r="BA65" s="6">
        <v>3.3583346512871524</v>
      </c>
    </row>
    <row r="66" spans="1:53" x14ac:dyDescent="0.2">
      <c r="A66" s="1" t="s">
        <v>27</v>
      </c>
      <c r="B66" s="6">
        <v>1.1879999999999999</v>
      </c>
      <c r="C66" s="6">
        <v>1.319</v>
      </c>
      <c r="D66" s="6">
        <v>1.4080000000000001</v>
      </c>
      <c r="E66" s="6">
        <v>1.393</v>
      </c>
      <c r="F66" s="6">
        <v>1.331</v>
      </c>
      <c r="G66" s="6">
        <v>1.3740000000000001</v>
      </c>
      <c r="H66" s="6">
        <v>1.385</v>
      </c>
      <c r="I66" s="6">
        <v>1.37</v>
      </c>
      <c r="J66" s="6">
        <v>1.36</v>
      </c>
      <c r="K66" s="6">
        <v>1.385</v>
      </c>
      <c r="L66" s="6">
        <v>1.401</v>
      </c>
      <c r="M66" s="6">
        <v>1.4350000000000001</v>
      </c>
      <c r="N66" s="6">
        <v>1.492</v>
      </c>
      <c r="O66" s="6">
        <v>1.5569999999999999</v>
      </c>
      <c r="P66" s="6">
        <v>1.5940000000000001</v>
      </c>
      <c r="Q66" s="6">
        <v>1.62</v>
      </c>
      <c r="R66" s="6">
        <v>1.6830000000000001</v>
      </c>
      <c r="S66" s="6">
        <v>1.837</v>
      </c>
      <c r="T66" s="6">
        <v>1.9</v>
      </c>
      <c r="U66" s="6">
        <v>2.0099999999999998</v>
      </c>
      <c r="V66" s="6">
        <v>2.0760000000000001</v>
      </c>
      <c r="W66" s="6">
        <v>2.0630000000000002</v>
      </c>
      <c r="X66" s="6">
        <v>2.0859999999999999</v>
      </c>
      <c r="Y66" s="6">
        <v>2.1360000000000001</v>
      </c>
      <c r="Z66" s="6">
        <v>2.1419999999999999</v>
      </c>
      <c r="AA66" s="6">
        <v>2.125</v>
      </c>
      <c r="AB66" s="6">
        <v>2.085</v>
      </c>
      <c r="AC66" s="6">
        <v>2.0619999999999998</v>
      </c>
      <c r="AD66" s="6">
        <v>1.9930000000000001</v>
      </c>
      <c r="AE66" s="6">
        <v>1.9630000000000001</v>
      </c>
      <c r="AF66" s="6">
        <v>1.875</v>
      </c>
      <c r="AG66" s="6">
        <v>1.8280000000000001</v>
      </c>
      <c r="AH66" s="6">
        <v>1.79</v>
      </c>
      <c r="AI66" s="6">
        <v>1.71</v>
      </c>
      <c r="AJ66" s="6">
        <v>1.64</v>
      </c>
      <c r="AK66" s="6">
        <v>1.63</v>
      </c>
      <c r="AL66" s="6">
        <v>1.617</v>
      </c>
      <c r="AM66" s="6">
        <v>1.5940000000000001</v>
      </c>
      <c r="AN66" s="6">
        <v>1.6440000000000001</v>
      </c>
      <c r="AO66" s="6">
        <v>1.7080000000000002</v>
      </c>
      <c r="AP66" s="6">
        <v>1.63</v>
      </c>
      <c r="AQ66" s="6">
        <v>1.63</v>
      </c>
      <c r="AR66" s="6">
        <v>1.61</v>
      </c>
      <c r="AS66" s="6">
        <v>1.5940000000000001</v>
      </c>
      <c r="AT66" s="6">
        <v>1.575</v>
      </c>
      <c r="AU66" s="6">
        <v>1.5309999999999999</v>
      </c>
      <c r="AV66" s="6">
        <v>1.5549999999999999</v>
      </c>
      <c r="AW66" s="6">
        <v>1.5590000000000002</v>
      </c>
      <c r="AX66" s="6">
        <v>1.5930000000000002</v>
      </c>
      <c r="AY66" s="6">
        <v>1.639</v>
      </c>
      <c r="AZ66" s="6">
        <v>1.8259999999999998</v>
      </c>
      <c r="BA66" s="6">
        <v>1.8519999999999999</v>
      </c>
    </row>
    <row r="67" spans="1:53" x14ac:dyDescent="0.2">
      <c r="A67" s="1" t="s">
        <v>31</v>
      </c>
      <c r="B67" s="6">
        <v>0.10840900000000001</v>
      </c>
      <c r="C67" s="6">
        <v>0.120153</v>
      </c>
      <c r="D67" s="6">
        <v>0.15897</v>
      </c>
      <c r="E67" s="6">
        <v>0.155669</v>
      </c>
      <c r="F67" s="6">
        <v>0.16372300000000001</v>
      </c>
      <c r="G67" s="6">
        <v>0.20700399999999999</v>
      </c>
      <c r="H67" s="6">
        <v>0.26432099999999997</v>
      </c>
      <c r="I67" s="6">
        <v>0.31506200000000001</v>
      </c>
      <c r="J67" s="6">
        <v>0.39860400000000001</v>
      </c>
      <c r="K67" s="6">
        <v>0.44492199999999998</v>
      </c>
      <c r="L67" s="6">
        <v>0.21360803155176405</v>
      </c>
      <c r="M67" s="6">
        <v>0.24783683275890583</v>
      </c>
      <c r="N67" s="6">
        <v>0.28263519474473331</v>
      </c>
      <c r="O67" s="6">
        <v>0.32863553626625402</v>
      </c>
      <c r="P67" s="6">
        <v>0.34786488692307621</v>
      </c>
      <c r="Q67" s="6">
        <v>0.33731072946685831</v>
      </c>
      <c r="R67" s="6">
        <v>0.34108515626775449</v>
      </c>
      <c r="S67" s="6">
        <v>0.32154759106727265</v>
      </c>
      <c r="T67" s="6">
        <v>0.28557898566056805</v>
      </c>
      <c r="U67" s="6">
        <v>0.25566018686744074</v>
      </c>
      <c r="V67" s="6">
        <v>0.24473136151278785</v>
      </c>
      <c r="W67" s="6">
        <v>0.22891558922525385</v>
      </c>
      <c r="X67" s="6">
        <v>0.25431328083048493</v>
      </c>
      <c r="Y67" s="6">
        <v>0.29845442298254388</v>
      </c>
      <c r="Z67" s="6">
        <v>0.28877070031654894</v>
      </c>
      <c r="AA67" s="6">
        <v>0.33211049391167957</v>
      </c>
      <c r="AB67" s="6">
        <v>0.3884929456009103</v>
      </c>
      <c r="AC67" s="6">
        <v>0.44972214836172586</v>
      </c>
      <c r="AD67" s="6">
        <v>0.54368933787499851</v>
      </c>
      <c r="AE67" s="6">
        <v>0.63562196909941659</v>
      </c>
      <c r="AF67" s="6">
        <v>0.69075882250437382</v>
      </c>
      <c r="AG67" s="6">
        <v>0.75537130452724965</v>
      </c>
      <c r="AH67" s="6">
        <v>0.85480802175569759</v>
      </c>
      <c r="AI67" s="6">
        <v>0.90957187129152384</v>
      </c>
      <c r="AJ67" s="6">
        <v>0.9660993623080022</v>
      </c>
      <c r="AK67" s="6">
        <v>0.95993953307452851</v>
      </c>
      <c r="AL67" s="6">
        <v>0.95206104525251978</v>
      </c>
      <c r="AM67" s="6">
        <v>0.95650561494100539</v>
      </c>
      <c r="AN67" s="6">
        <v>1.0703715899131492</v>
      </c>
      <c r="AO67" s="6">
        <v>1.2173848301121919</v>
      </c>
      <c r="AP67" s="6">
        <v>1.2913873067228772</v>
      </c>
      <c r="AQ67" s="6">
        <v>1.4029710388343402</v>
      </c>
      <c r="AR67" s="6">
        <v>1.4397206770751523</v>
      </c>
      <c r="AS67" s="6">
        <v>1.4354763882723942</v>
      </c>
      <c r="AT67" s="6">
        <v>1.4539689139639711</v>
      </c>
      <c r="AU67" s="6">
        <v>1.463018744413672</v>
      </c>
      <c r="AV67" s="6">
        <v>1.4928500273529903</v>
      </c>
      <c r="AW67" s="6">
        <v>1.5026635597832472</v>
      </c>
      <c r="AX67" s="6">
        <v>1.5276938409166445</v>
      </c>
      <c r="AY67" s="6">
        <v>1.5196119123014247</v>
      </c>
      <c r="AZ67" s="6">
        <v>1.5021534275255184</v>
      </c>
      <c r="BA67" s="6">
        <v>1.5063346512871525</v>
      </c>
    </row>
    <row r="68" spans="1:53" x14ac:dyDescent="0.2">
      <c r="A68" s="1" t="s">
        <v>29</v>
      </c>
      <c r="AB68" s="6">
        <v>1.4660302448629765E-2</v>
      </c>
      <c r="AC68" s="6">
        <v>2.2074408104511289E-2</v>
      </c>
      <c r="AD68" s="6">
        <v>2.929693210664586E-2</v>
      </c>
      <c r="AE68" s="6">
        <v>2.5747067160343546E-2</v>
      </c>
      <c r="AF68" s="6">
        <v>2.7623120619222969E-2</v>
      </c>
      <c r="AG68" s="6">
        <v>2.0726640428277467E-2</v>
      </c>
      <c r="AH68" s="6">
        <v>2.7346453388096551E-2</v>
      </c>
      <c r="AI68" s="6">
        <v>3.2391933527932674E-2</v>
      </c>
      <c r="AJ68" s="6">
        <v>3.9089658088900671E-2</v>
      </c>
      <c r="AK68" s="6">
        <v>3.7210779243827874E-2</v>
      </c>
      <c r="AL68" s="6">
        <v>4.0092445246919572E-2</v>
      </c>
      <c r="AM68" s="6">
        <v>4.8603935314286598E-2</v>
      </c>
      <c r="AN68" s="6">
        <v>2.9307181755160467E-2</v>
      </c>
      <c r="AO68" s="6">
        <v>2.8932197376144719E-2</v>
      </c>
      <c r="AP68" s="6">
        <v>4.0195174916366379E-2</v>
      </c>
      <c r="AQ68" s="6">
        <v>2.1944590687503394E-2</v>
      </c>
      <c r="AR68" s="6">
        <v>1.0096101420083771E-2</v>
      </c>
      <c r="AS68" s="6">
        <v>8.3609192681981595E-3</v>
      </c>
      <c r="AT68" s="6">
        <v>5.2202377977442586E-3</v>
      </c>
      <c r="AU68" s="6">
        <v>3.2888477608410627E-2</v>
      </c>
      <c r="AV68" s="6">
        <v>3.7229999999999999E-2</v>
      </c>
      <c r="AW68" s="6">
        <v>4.011E-2</v>
      </c>
      <c r="AX68" s="6">
        <v>3.5020000000000003E-2</v>
      </c>
      <c r="AY68" s="6">
        <v>3.3390000000000003E-2</v>
      </c>
      <c r="AZ68" s="6">
        <v>3.2840000000000001E-2</v>
      </c>
      <c r="BA68" s="6">
        <v>2.8999999999999998E-2</v>
      </c>
    </row>
    <row r="71" spans="1:53" x14ac:dyDescent="0.2"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4" spans="1:53" x14ac:dyDescent="0.2">
      <c r="E74" s="27" t="s">
        <v>18</v>
      </c>
      <c r="F74" s="27"/>
      <c r="G74" s="27"/>
      <c r="H74" s="27"/>
      <c r="K74" s="27" t="s">
        <v>8</v>
      </c>
      <c r="L74" s="27"/>
      <c r="M74" s="27"/>
      <c r="N74" s="27"/>
    </row>
    <row r="101" spans="1:53" x14ac:dyDescent="0.2">
      <c r="B101" s="1">
        <v>1970</v>
      </c>
      <c r="C101" s="1">
        <v>1971</v>
      </c>
      <c r="D101" s="1">
        <v>1972</v>
      </c>
      <c r="E101" s="1">
        <v>1973</v>
      </c>
      <c r="F101" s="1">
        <v>1974</v>
      </c>
      <c r="G101" s="1">
        <v>1975</v>
      </c>
      <c r="H101" s="1">
        <v>1976</v>
      </c>
      <c r="I101" s="1">
        <v>1977</v>
      </c>
      <c r="J101" s="1">
        <v>1978</v>
      </c>
      <c r="K101" s="1">
        <v>1979</v>
      </c>
      <c r="L101" s="1">
        <v>1980</v>
      </c>
      <c r="M101" s="1">
        <v>1981</v>
      </c>
      <c r="N101" s="1">
        <v>1982</v>
      </c>
      <c r="O101" s="1">
        <v>1983</v>
      </c>
      <c r="P101" s="1">
        <v>1984</v>
      </c>
      <c r="Q101" s="1">
        <v>1985</v>
      </c>
      <c r="R101" s="1">
        <v>1986</v>
      </c>
      <c r="S101" s="1">
        <v>1987</v>
      </c>
      <c r="T101" s="1">
        <v>1988</v>
      </c>
      <c r="U101" s="1">
        <v>1989</v>
      </c>
      <c r="V101" s="1">
        <v>1990</v>
      </c>
      <c r="W101" s="1">
        <v>1991</v>
      </c>
      <c r="X101" s="1">
        <v>1992</v>
      </c>
      <c r="Y101" s="1">
        <v>1993</v>
      </c>
      <c r="Z101" s="1">
        <v>1994</v>
      </c>
      <c r="AA101" s="1">
        <v>1995</v>
      </c>
      <c r="AB101" s="1">
        <v>1996</v>
      </c>
      <c r="AC101" s="1">
        <v>1997</v>
      </c>
      <c r="AD101" s="1">
        <v>1998</v>
      </c>
      <c r="AE101" s="1">
        <v>1999</v>
      </c>
      <c r="AF101" s="1">
        <v>2000</v>
      </c>
      <c r="AG101" s="1">
        <v>2001</v>
      </c>
      <c r="AH101" s="1">
        <v>2002</v>
      </c>
      <c r="AI101" s="1">
        <v>2003</v>
      </c>
      <c r="AJ101" s="1">
        <v>2004</v>
      </c>
      <c r="AK101" s="1">
        <v>2005</v>
      </c>
      <c r="AL101" s="1">
        <v>2006</v>
      </c>
      <c r="AM101" s="1">
        <v>2007</v>
      </c>
      <c r="AN101" s="1">
        <v>2008</v>
      </c>
      <c r="AO101" s="1">
        <v>2009</v>
      </c>
      <c r="AP101" s="1">
        <v>2010</v>
      </c>
      <c r="AQ101" s="1">
        <v>2011</v>
      </c>
      <c r="AR101" s="1">
        <v>2012</v>
      </c>
      <c r="AS101" s="1">
        <v>2013</v>
      </c>
      <c r="AT101" s="1">
        <v>2014</v>
      </c>
      <c r="AU101" s="1">
        <v>2015</v>
      </c>
      <c r="AV101" s="1">
        <v>2016</v>
      </c>
      <c r="AW101" s="1">
        <v>2017</v>
      </c>
      <c r="AX101" s="1">
        <v>2018</v>
      </c>
      <c r="AY101" s="1">
        <v>2019</v>
      </c>
      <c r="AZ101" s="1">
        <v>2020</v>
      </c>
      <c r="BA101" s="1">
        <v>2021</v>
      </c>
    </row>
    <row r="102" spans="1:53" x14ac:dyDescent="0.2">
      <c r="A102" s="1" t="s">
        <v>26</v>
      </c>
      <c r="B102" s="6">
        <v>1.2964089999999999</v>
      </c>
      <c r="C102" s="6">
        <v>1.4391529999999999</v>
      </c>
      <c r="D102" s="6">
        <v>1.5669700000000002</v>
      </c>
      <c r="E102" s="6">
        <v>1.5486690000000001</v>
      </c>
      <c r="F102" s="6">
        <v>1.494723</v>
      </c>
      <c r="G102" s="6">
        <v>1.5810040000000001</v>
      </c>
      <c r="H102" s="6">
        <v>1.649321</v>
      </c>
      <c r="I102" s="6">
        <v>1.6850620000000001</v>
      </c>
      <c r="J102" s="6">
        <v>1.7586040000000001</v>
      </c>
      <c r="K102" s="6">
        <v>1.829922</v>
      </c>
      <c r="L102" s="6">
        <v>1.9247102075750901</v>
      </c>
      <c r="M102" s="6">
        <v>2.0069936347908168</v>
      </c>
      <c r="N102" s="6">
        <v>2.1049973551088046</v>
      </c>
      <c r="O102" s="6">
        <v>2.2276645443491137</v>
      </c>
      <c r="P102" s="6">
        <v>2.2802924475474895</v>
      </c>
      <c r="Q102" s="6">
        <v>2.3096434614364347</v>
      </c>
      <c r="R102" s="6">
        <v>2.4063705505421948</v>
      </c>
      <c r="S102" s="6">
        <v>2.5865193800463908</v>
      </c>
      <c r="T102" s="6">
        <v>2.6277530049583349</v>
      </c>
      <c r="U102" s="6">
        <v>2.7061728314390274</v>
      </c>
      <c r="V102" s="6">
        <v>2.7695300502498816</v>
      </c>
      <c r="W102" s="6">
        <v>2.7508102996232404</v>
      </c>
      <c r="X102" s="6">
        <v>2.8227467762061575</v>
      </c>
      <c r="Y102" s="6">
        <v>2.9352904971288538</v>
      </c>
      <c r="Z102" s="6">
        <v>2.978571797208974</v>
      </c>
      <c r="AA102" s="6">
        <v>3.0394200008550389</v>
      </c>
      <c r="AB102" s="6">
        <v>3.0628120927175564</v>
      </c>
      <c r="AC102" s="6">
        <v>3.1122013355648552</v>
      </c>
      <c r="AD102" s="6">
        <v>3.1547765830321977</v>
      </c>
      <c r="AE102" s="6">
        <v>3.2596013205072509</v>
      </c>
      <c r="AF102" s="6">
        <v>3.2441534665365008</v>
      </c>
      <c r="AG102" s="6">
        <v>3.2888921330211254</v>
      </c>
      <c r="AH102" s="6">
        <v>3.3507135237331851</v>
      </c>
      <c r="AI102" s="6">
        <v>3.3244421631372565</v>
      </c>
      <c r="AJ102" s="6">
        <v>3.3589528236451471</v>
      </c>
      <c r="AK102" s="6">
        <v>3.3941890236058856</v>
      </c>
      <c r="AL102" s="6">
        <v>3.3779799648784632</v>
      </c>
      <c r="AM102" s="6">
        <v>3.3348493076715395</v>
      </c>
      <c r="AN102" s="6">
        <v>3.4654032788972384</v>
      </c>
      <c r="AO102" s="6">
        <v>3.7093682510793267</v>
      </c>
      <c r="AP102" s="6">
        <v>3.6906447957848645</v>
      </c>
      <c r="AQ102" s="6">
        <v>3.8258329790255838</v>
      </c>
      <c r="AR102" s="6">
        <v>3.8705701625736202</v>
      </c>
      <c r="AS102" s="6">
        <v>3.8964376224443216</v>
      </c>
      <c r="AT102" s="6">
        <v>3.9127743845495981</v>
      </c>
      <c r="AU102" s="6">
        <v>3.8320793961626469</v>
      </c>
      <c r="AV102" s="6">
        <v>3.8774302388509456</v>
      </c>
      <c r="AW102" s="6">
        <v>3.8947389404292019</v>
      </c>
      <c r="AX102" s="6">
        <v>3.9335720765005311</v>
      </c>
      <c r="AY102" s="6">
        <v>4.0067794647005162</v>
      </c>
      <c r="AZ102" s="6">
        <v>4.2960000000000003</v>
      </c>
      <c r="BA102" s="6">
        <v>4.3019999999999996</v>
      </c>
    </row>
    <row r="103" spans="1:53" x14ac:dyDescent="0.2">
      <c r="A103" s="1" t="s">
        <v>27</v>
      </c>
      <c r="B103" s="6">
        <v>1.1879999999999999</v>
      </c>
      <c r="C103" s="6">
        <v>1.319</v>
      </c>
      <c r="D103" s="6">
        <v>1.4080000000000001</v>
      </c>
      <c r="E103" s="6">
        <v>1.393</v>
      </c>
      <c r="F103" s="6">
        <v>1.331</v>
      </c>
      <c r="G103" s="6">
        <v>1.3740000000000001</v>
      </c>
      <c r="H103" s="6">
        <v>1.385</v>
      </c>
      <c r="I103" s="6">
        <v>1.37</v>
      </c>
      <c r="J103" s="6">
        <v>1.36</v>
      </c>
      <c r="K103" s="6">
        <v>1.385</v>
      </c>
      <c r="L103" s="6">
        <v>1.401</v>
      </c>
      <c r="M103" s="6">
        <v>1.4350000000000001</v>
      </c>
      <c r="N103" s="6">
        <v>1.492</v>
      </c>
      <c r="O103" s="6">
        <v>1.5569999999999999</v>
      </c>
      <c r="P103" s="6">
        <v>1.5940000000000001</v>
      </c>
      <c r="Q103" s="6">
        <v>1.62</v>
      </c>
      <c r="R103" s="6">
        <v>1.6830000000000001</v>
      </c>
      <c r="S103" s="6">
        <v>1.837</v>
      </c>
      <c r="T103" s="6">
        <v>1.9</v>
      </c>
      <c r="U103" s="6">
        <v>2.0099999999999998</v>
      </c>
      <c r="V103" s="6">
        <v>2.0760000000000001</v>
      </c>
      <c r="W103" s="6">
        <v>2.0630000000000002</v>
      </c>
      <c r="X103" s="6">
        <v>2.0859999999999999</v>
      </c>
      <c r="Y103" s="6">
        <v>2.1360000000000001</v>
      </c>
      <c r="Z103" s="6">
        <v>2.1419999999999999</v>
      </c>
      <c r="AA103" s="6">
        <v>2.125</v>
      </c>
      <c r="AB103" s="6">
        <v>2.085</v>
      </c>
      <c r="AC103" s="6">
        <v>2.0619999999999998</v>
      </c>
      <c r="AD103" s="6">
        <v>1.9930000000000001</v>
      </c>
      <c r="AE103" s="6">
        <v>1.9630000000000001</v>
      </c>
      <c r="AF103" s="6">
        <v>1.875</v>
      </c>
      <c r="AG103" s="6">
        <v>1.8280000000000001</v>
      </c>
      <c r="AH103" s="6">
        <v>1.79</v>
      </c>
      <c r="AI103" s="6">
        <v>1.71</v>
      </c>
      <c r="AJ103" s="6">
        <v>1.64</v>
      </c>
      <c r="AK103" s="6">
        <v>1.63</v>
      </c>
      <c r="AL103" s="6">
        <v>1.617</v>
      </c>
      <c r="AM103" s="6">
        <v>1.5940000000000001</v>
      </c>
      <c r="AN103" s="6">
        <v>1.6440000000000001</v>
      </c>
      <c r="AO103" s="6">
        <v>1.7080000000000002</v>
      </c>
      <c r="AP103" s="6">
        <v>1.63</v>
      </c>
      <c r="AQ103" s="6">
        <v>1.63</v>
      </c>
      <c r="AR103" s="6">
        <v>1.61</v>
      </c>
      <c r="AS103" s="6">
        <v>1.5940000000000001</v>
      </c>
      <c r="AT103" s="6">
        <v>1.575</v>
      </c>
      <c r="AU103" s="6">
        <v>1.5309999999999999</v>
      </c>
      <c r="AV103" s="6">
        <v>1.5549999999999999</v>
      </c>
      <c r="AW103" s="6">
        <v>1.5590000000000002</v>
      </c>
      <c r="AX103" s="6">
        <v>1.5930000000000002</v>
      </c>
      <c r="AY103" s="6">
        <v>1.639</v>
      </c>
      <c r="AZ103" s="6">
        <v>1.8259999999999998</v>
      </c>
      <c r="BA103" s="6">
        <v>1.8519999999999999</v>
      </c>
    </row>
    <row r="104" spans="1:53" x14ac:dyDescent="0.2">
      <c r="A104" s="1" t="s">
        <v>28</v>
      </c>
      <c r="B104" s="6">
        <v>0.10840900000000001</v>
      </c>
      <c r="C104" s="6">
        <v>0.120153</v>
      </c>
      <c r="D104" s="6">
        <v>0.15897</v>
      </c>
      <c r="E104" s="6">
        <v>0.155669</v>
      </c>
      <c r="F104" s="6">
        <v>0.16372300000000001</v>
      </c>
      <c r="G104" s="6">
        <v>0.20700399999999999</v>
      </c>
      <c r="H104" s="6">
        <v>0.26432099999999997</v>
      </c>
      <c r="I104" s="6">
        <v>0.31506200000000001</v>
      </c>
      <c r="J104" s="6">
        <v>0.39860400000000001</v>
      </c>
      <c r="K104" s="6">
        <v>0.44492199999999998</v>
      </c>
      <c r="L104" s="6">
        <v>0.52371020757509024</v>
      </c>
      <c r="M104" s="6">
        <v>0.57199363479081655</v>
      </c>
      <c r="N104" s="6">
        <v>0.6129973551088046</v>
      </c>
      <c r="O104" s="6">
        <v>0.67066454434911371</v>
      </c>
      <c r="P104" s="6">
        <v>0.6862924475474893</v>
      </c>
      <c r="Q104" s="6">
        <v>0.68964346143643451</v>
      </c>
      <c r="R104" s="6">
        <v>0.72337055054219501</v>
      </c>
      <c r="S104" s="6">
        <v>0.74951938004639063</v>
      </c>
      <c r="T104" s="6">
        <v>0.72775300495833506</v>
      </c>
      <c r="U104" s="6">
        <v>0.69617283143902764</v>
      </c>
      <c r="V104" s="6">
        <v>0.69353005024988168</v>
      </c>
      <c r="W104" s="6">
        <v>0.68781029962324047</v>
      </c>
      <c r="X104" s="6">
        <v>0.73674677620615781</v>
      </c>
      <c r="Y104" s="6">
        <v>0.79929049712885381</v>
      </c>
      <c r="Z104" s="6">
        <v>0.83657179720897423</v>
      </c>
      <c r="AA104" s="6">
        <v>0.91442000085503894</v>
      </c>
      <c r="AB104" s="6">
        <v>0.97781209271755654</v>
      </c>
      <c r="AC104" s="6">
        <v>1.0502013355648554</v>
      </c>
      <c r="AD104" s="6">
        <v>1.1617765830321978</v>
      </c>
      <c r="AE104" s="6">
        <v>1.2966013205072511</v>
      </c>
      <c r="AF104" s="6">
        <v>1.3691534665365006</v>
      </c>
      <c r="AG104" s="6">
        <v>1.4608921330211251</v>
      </c>
      <c r="AH104" s="6">
        <v>1.5607135237331851</v>
      </c>
      <c r="AI104" s="6">
        <v>1.6144421631372565</v>
      </c>
      <c r="AJ104" s="6">
        <v>1.7189528236451475</v>
      </c>
      <c r="AK104" s="6">
        <v>1.7641890236058857</v>
      </c>
      <c r="AL104" s="6">
        <v>1.7609799648784632</v>
      </c>
      <c r="AM104" s="6">
        <v>1.7408493076715394</v>
      </c>
      <c r="AN104" s="6">
        <v>1.8214032788972383</v>
      </c>
      <c r="AO104" s="6">
        <v>2.0013682510793265</v>
      </c>
      <c r="AP104" s="6">
        <v>2.0606447957848646</v>
      </c>
      <c r="AQ104" s="6">
        <v>2.1958329790255839</v>
      </c>
      <c r="AR104" s="6">
        <v>2.2605701625736199</v>
      </c>
      <c r="AS104" s="6">
        <v>2.3024376224443217</v>
      </c>
      <c r="AT104" s="6">
        <v>2.3377743845495984</v>
      </c>
      <c r="AU104" s="6">
        <v>2.3010793961626468</v>
      </c>
      <c r="AV104" s="6">
        <v>2.3224302388509459</v>
      </c>
      <c r="AW104" s="6">
        <v>2.3357389404292017</v>
      </c>
      <c r="AX104" s="6">
        <v>2.3405720765005311</v>
      </c>
      <c r="AY104" s="6">
        <v>2.3677794647005164</v>
      </c>
      <c r="AZ104" s="6">
        <v>2.4700000000000002</v>
      </c>
      <c r="BA104" s="6">
        <v>2.4500000000000002</v>
      </c>
    </row>
    <row r="105" spans="1:53" x14ac:dyDescent="0.2">
      <c r="A105" s="1" t="s">
        <v>29</v>
      </c>
      <c r="AB105" s="6">
        <v>1.4660302448629765E-2</v>
      </c>
      <c r="AC105" s="6">
        <v>2.2074408104511289E-2</v>
      </c>
      <c r="AD105" s="6">
        <v>2.929693210664586E-2</v>
      </c>
      <c r="AE105" s="6">
        <v>2.5747067160343546E-2</v>
      </c>
      <c r="AF105" s="6">
        <v>2.7623120619222969E-2</v>
      </c>
      <c r="AG105" s="6">
        <v>2.0726640428277467E-2</v>
      </c>
      <c r="AH105" s="6">
        <v>2.7346453388096551E-2</v>
      </c>
      <c r="AI105" s="6">
        <v>3.2391933527932674E-2</v>
      </c>
      <c r="AJ105" s="6">
        <v>3.9089658088900671E-2</v>
      </c>
      <c r="AK105" s="6">
        <v>3.7210779243827874E-2</v>
      </c>
      <c r="AL105" s="6">
        <v>4.0092445246919572E-2</v>
      </c>
      <c r="AM105" s="6">
        <v>4.8603935314286598E-2</v>
      </c>
      <c r="AN105" s="6">
        <v>2.9307181755160467E-2</v>
      </c>
      <c r="AO105" s="6">
        <v>2.8932197376144719E-2</v>
      </c>
      <c r="AP105" s="6">
        <v>4.0195174916366379E-2</v>
      </c>
      <c r="AQ105" s="6">
        <v>2.1944590687503394E-2</v>
      </c>
      <c r="AR105" s="6">
        <v>1.0096101420083771E-2</v>
      </c>
      <c r="AS105" s="6">
        <v>8.3609192681981595E-3</v>
      </c>
      <c r="AT105" s="6">
        <v>5.2202377977442586E-3</v>
      </c>
      <c r="AU105" s="6">
        <v>3.2888477608410627E-2</v>
      </c>
      <c r="AV105" s="6">
        <v>3.7229999999999999E-2</v>
      </c>
      <c r="AW105" s="6">
        <v>4.011E-2</v>
      </c>
      <c r="AX105" s="6">
        <v>3.5020000000000003E-2</v>
      </c>
      <c r="AY105" s="6">
        <v>3.3390000000000003E-2</v>
      </c>
      <c r="AZ105" s="6">
        <v>3.2840000000000001E-2</v>
      </c>
      <c r="BA105" s="6">
        <v>2.8999999999999998E-2</v>
      </c>
    </row>
    <row r="106" spans="1:53" x14ac:dyDescent="0.2">
      <c r="A106" s="1" t="s">
        <v>32</v>
      </c>
      <c r="B106" s="6">
        <f>B107+B103</f>
        <v>1.2322172651163665</v>
      </c>
      <c r="C106" s="6">
        <f t="shared" ref="C106:K106" si="0">C107+C103</f>
        <v>1.3680073430760067</v>
      </c>
      <c r="D106" s="6">
        <f t="shared" si="0"/>
        <v>1.4728398069860327</v>
      </c>
      <c r="E106" s="6">
        <f t="shared" si="0"/>
        <v>1.4564934133088552</v>
      </c>
      <c r="F106" s="6">
        <f t="shared" si="0"/>
        <v>1.3977784344163944</v>
      </c>
      <c r="G106" s="6">
        <f t="shared" si="0"/>
        <v>1.4584316500304253</v>
      </c>
      <c r="H106" s="6">
        <f t="shared" si="0"/>
        <v>1.4928097919252383</v>
      </c>
      <c r="I106" s="6">
        <f t="shared" si="0"/>
        <v>1.4985057512023239</v>
      </c>
      <c r="J106" s="6">
        <f t="shared" si="0"/>
        <v>1.5225804014836797</v>
      </c>
      <c r="K106" s="6">
        <f t="shared" si="0"/>
        <v>1.5664723319106726</v>
      </c>
      <c r="L106" s="6">
        <v>1.6146080315517641</v>
      </c>
      <c r="M106" s="6">
        <v>1.6828368327589058</v>
      </c>
      <c r="N106" s="6">
        <v>1.7746351947447332</v>
      </c>
      <c r="O106" s="6">
        <v>1.885635536266254</v>
      </c>
      <c r="P106" s="6">
        <v>1.9418648869230763</v>
      </c>
      <c r="Q106" s="6">
        <v>1.9573107294668584</v>
      </c>
      <c r="R106" s="6">
        <v>2.0240851562677546</v>
      </c>
      <c r="S106" s="6">
        <v>2.1585475910672725</v>
      </c>
      <c r="T106" s="6">
        <v>2.1855789856605679</v>
      </c>
      <c r="U106" s="6">
        <v>2.2656601868674406</v>
      </c>
      <c r="V106" s="6">
        <v>2.320731361512788</v>
      </c>
      <c r="W106" s="6">
        <v>2.2919155892252538</v>
      </c>
      <c r="X106" s="6">
        <v>2.3403132808304847</v>
      </c>
      <c r="Y106" s="6">
        <v>2.4344544229825438</v>
      </c>
      <c r="Z106" s="6">
        <v>2.4307707003165486</v>
      </c>
      <c r="AA106" s="6">
        <v>2.4571104939116797</v>
      </c>
      <c r="AB106" s="6">
        <v>2.4734929456009103</v>
      </c>
      <c r="AC106" s="6">
        <v>2.5117221483617258</v>
      </c>
      <c r="AD106" s="6">
        <v>2.5366893378749986</v>
      </c>
      <c r="AE106" s="6">
        <v>2.5986219690994168</v>
      </c>
      <c r="AF106" s="6">
        <v>2.5657588225043737</v>
      </c>
      <c r="AG106" s="6">
        <v>2.5833713045272497</v>
      </c>
      <c r="AH106" s="6">
        <v>2.6448080217556975</v>
      </c>
      <c r="AI106" s="6">
        <v>2.6195718712915239</v>
      </c>
      <c r="AJ106" s="6">
        <v>2.6060993623080022</v>
      </c>
      <c r="AK106" s="6">
        <v>2.5899395330745283</v>
      </c>
      <c r="AL106" s="6">
        <v>2.5690610452525195</v>
      </c>
      <c r="AM106" s="6">
        <v>2.5505056149410055</v>
      </c>
      <c r="AN106" s="6">
        <v>2.7143715899131493</v>
      </c>
      <c r="AO106" s="6">
        <v>2.9253848301121921</v>
      </c>
      <c r="AP106" s="6">
        <v>2.9213873067228771</v>
      </c>
      <c r="AQ106" s="6">
        <v>3.03297103883434</v>
      </c>
      <c r="AR106" s="6">
        <v>3.0497206770751522</v>
      </c>
      <c r="AS106" s="6">
        <v>3.0294763882723945</v>
      </c>
      <c r="AT106" s="6">
        <v>3.0289689139639711</v>
      </c>
      <c r="AU106" s="6">
        <v>2.9940187444136717</v>
      </c>
      <c r="AV106" s="6">
        <v>3.0478500273529905</v>
      </c>
      <c r="AW106" s="6">
        <v>3.0616635597832476</v>
      </c>
      <c r="AX106" s="6">
        <v>3.1206938409166449</v>
      </c>
      <c r="AY106" s="6">
        <v>3.1586119123014247</v>
      </c>
      <c r="AZ106" s="6">
        <v>3.3281534275255185</v>
      </c>
      <c r="BA106" s="6">
        <v>3.3583346512871524</v>
      </c>
    </row>
    <row r="107" spans="1:53" x14ac:dyDescent="0.2">
      <c r="A107" s="1" t="s">
        <v>33</v>
      </c>
      <c r="B107" s="6">
        <v>4.4217265116366665E-2</v>
      </c>
      <c r="C107" s="6">
        <v>4.900734307600664E-2</v>
      </c>
      <c r="D107" s="6">
        <v>6.4839806986032603E-2</v>
      </c>
      <c r="E107" s="6">
        <v>6.349341330885519E-2</v>
      </c>
      <c r="F107" s="6">
        <v>6.6778434416394403E-2</v>
      </c>
      <c r="G107" s="6">
        <v>8.4431650030425215E-2</v>
      </c>
      <c r="H107" s="6">
        <v>0.10780979192523826</v>
      </c>
      <c r="I107" s="6">
        <v>0.12850575120232377</v>
      </c>
      <c r="J107" s="6">
        <v>0.16258040148367961</v>
      </c>
      <c r="K107" s="6">
        <v>0.1814723319106725</v>
      </c>
      <c r="L107" s="6">
        <v>0.21360803155176405</v>
      </c>
      <c r="M107" s="6">
        <v>0.24783683275890583</v>
      </c>
      <c r="N107" s="6">
        <v>0.28263519474473331</v>
      </c>
      <c r="O107" s="6">
        <v>0.32863553626625402</v>
      </c>
      <c r="P107" s="6">
        <v>0.34786488692307621</v>
      </c>
      <c r="Q107" s="6">
        <v>0.33731072946685831</v>
      </c>
      <c r="R107" s="6">
        <v>0.34108515626775449</v>
      </c>
      <c r="S107" s="6">
        <v>0.32154759106727265</v>
      </c>
      <c r="T107" s="6">
        <v>0.28557898566056805</v>
      </c>
      <c r="U107" s="6">
        <v>0.25566018686744074</v>
      </c>
      <c r="V107" s="6">
        <v>0.24473136151278785</v>
      </c>
      <c r="W107" s="6">
        <v>0.22891558922525385</v>
      </c>
      <c r="X107" s="6">
        <v>0.25431328083048493</v>
      </c>
      <c r="Y107" s="6">
        <v>0.29845442298254388</v>
      </c>
      <c r="Z107" s="6">
        <v>0.28877070031654894</v>
      </c>
      <c r="AA107" s="6">
        <v>0.33211049391167957</v>
      </c>
      <c r="AB107" s="6">
        <v>0.3884929456009103</v>
      </c>
      <c r="AC107" s="6">
        <v>0.44972214836172586</v>
      </c>
      <c r="AD107" s="6">
        <v>0.54368933787499851</v>
      </c>
      <c r="AE107" s="6">
        <v>0.63562196909941659</v>
      </c>
      <c r="AF107" s="6">
        <v>0.69075882250437382</v>
      </c>
      <c r="AG107" s="6">
        <v>0.75537130452724965</v>
      </c>
      <c r="AH107" s="6">
        <v>0.85480802175569759</v>
      </c>
      <c r="AI107" s="6">
        <v>0.90957187129152384</v>
      </c>
      <c r="AJ107" s="6">
        <v>0.9660993623080022</v>
      </c>
      <c r="AK107" s="6">
        <v>0.95993953307452851</v>
      </c>
      <c r="AL107" s="6">
        <v>0.95206104525251978</v>
      </c>
      <c r="AM107" s="6">
        <v>0.95650561494100539</v>
      </c>
      <c r="AN107" s="6">
        <v>1.0703715899131492</v>
      </c>
      <c r="AO107" s="6">
        <v>1.2173848301121919</v>
      </c>
      <c r="AP107" s="6">
        <v>1.2913873067228772</v>
      </c>
      <c r="AQ107" s="6">
        <v>1.4029710388343402</v>
      </c>
      <c r="AR107" s="6">
        <v>1.4397206770751523</v>
      </c>
      <c r="AS107" s="6">
        <v>1.4354763882723942</v>
      </c>
      <c r="AT107" s="6">
        <v>1.4539689139639711</v>
      </c>
      <c r="AU107" s="6">
        <v>1.463018744413672</v>
      </c>
      <c r="AV107" s="6">
        <v>1.4928500273529903</v>
      </c>
      <c r="AW107" s="6">
        <v>1.5026635597832472</v>
      </c>
      <c r="AX107" s="6">
        <v>1.5276938409166445</v>
      </c>
      <c r="AY107" s="6">
        <v>1.5196119123014247</v>
      </c>
      <c r="AZ107" s="6">
        <v>1.5021534275255184</v>
      </c>
      <c r="BA107" s="6">
        <v>1.5063346512871525</v>
      </c>
    </row>
    <row r="109" spans="1:53" x14ac:dyDescent="0.2">
      <c r="B109" s="10"/>
      <c r="C109" s="10">
        <f t="shared" ref="C109:K109" si="1">C104/B104-1</f>
        <v>0.10833048916602861</v>
      </c>
      <c r="D109" s="10">
        <f t="shared" si="1"/>
        <v>0.32306309455444304</v>
      </c>
      <c r="E109" s="10">
        <f>E104/D104-1</f>
        <v>-2.0764924199534462E-2</v>
      </c>
      <c r="F109" s="10">
        <f t="shared" si="1"/>
        <v>5.1737982514180825E-2</v>
      </c>
      <c r="G109" s="10">
        <f t="shared" si="1"/>
        <v>0.26435503869340282</v>
      </c>
      <c r="H109" s="10">
        <f t="shared" si="1"/>
        <v>0.27688836930687311</v>
      </c>
      <c r="I109" s="10">
        <f t="shared" si="1"/>
        <v>0.1919673427385642</v>
      </c>
      <c r="J109" s="10">
        <f t="shared" si="1"/>
        <v>0.26516050809047109</v>
      </c>
      <c r="K109" s="10">
        <f t="shared" si="1"/>
        <v>0.11620053988419587</v>
      </c>
      <c r="L109" s="10">
        <f>L104/K104-1</f>
        <v>0.177083191155057</v>
      </c>
    </row>
    <row r="110" spans="1:53" x14ac:dyDescent="0.2">
      <c r="B110" s="12">
        <f t="shared" ref="B110:I110" si="2">C110/(1+C109)</f>
        <v>4.4217265116366665E-2</v>
      </c>
      <c r="C110" s="12">
        <f t="shared" si="2"/>
        <v>4.900734307600664E-2</v>
      </c>
      <c r="D110" s="12">
        <f t="shared" si="2"/>
        <v>6.4839806986032603E-2</v>
      </c>
      <c r="E110" s="12">
        <f t="shared" si="2"/>
        <v>6.349341330885519E-2</v>
      </c>
      <c r="F110" s="12">
        <f t="shared" si="2"/>
        <v>6.6778434416394403E-2</v>
      </c>
      <c r="G110" s="12">
        <f t="shared" si="2"/>
        <v>8.4431650030425215E-2</v>
      </c>
      <c r="H110" s="12">
        <f t="shared" si="2"/>
        <v>0.10780979192523826</v>
      </c>
      <c r="I110" s="12">
        <f t="shared" si="2"/>
        <v>0.12850575120232377</v>
      </c>
      <c r="J110" s="12">
        <f>K110/(1+K109)</f>
        <v>0.16258040148367961</v>
      </c>
      <c r="K110" s="12">
        <f>L107/(1+L109)</f>
        <v>0.1814723319106725</v>
      </c>
      <c r="L110" s="12"/>
    </row>
    <row r="111" spans="1:53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AU111" s="6">
        <f t="shared" ref="AU111:AZ111" si="3">AU104-AT104</f>
        <v>-3.6694988386951621E-2</v>
      </c>
      <c r="AV111" s="6">
        <f t="shared" si="3"/>
        <v>2.1350842688299121E-2</v>
      </c>
      <c r="AW111" s="6">
        <f t="shared" si="3"/>
        <v>1.330870157825581E-2</v>
      </c>
      <c r="AX111" s="6">
        <f t="shared" si="3"/>
        <v>4.8331360713294025E-3</v>
      </c>
      <c r="AY111" s="6">
        <f t="shared" si="3"/>
        <v>2.720738819998525E-2</v>
      </c>
      <c r="AZ111" s="6">
        <f t="shared" si="3"/>
        <v>0.10222053529948383</v>
      </c>
      <c r="BA111" s="6">
        <f>BA104-AZ104</f>
        <v>-2.0000000000000018E-2</v>
      </c>
    </row>
  </sheetData>
  <mergeCells count="4">
    <mergeCell ref="E28:J28"/>
    <mergeCell ref="N28:S28"/>
    <mergeCell ref="E74:H74"/>
    <mergeCell ref="K74:N7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F914-9F93-8F4A-9493-2C13B638AB1D}">
  <dimension ref="A1:AB30"/>
  <sheetViews>
    <sheetView workbookViewId="0"/>
  </sheetViews>
  <sheetFormatPr baseColWidth="10" defaultRowHeight="16" x14ac:dyDescent="0.2"/>
  <cols>
    <col min="1" max="1" width="34.33203125" style="1" bestFit="1" customWidth="1"/>
    <col min="2" max="16384" width="10.83203125" style="1"/>
  </cols>
  <sheetData>
    <row r="1" spans="1:6" ht="23" x14ac:dyDescent="0.25">
      <c r="A1" s="2" t="s">
        <v>48</v>
      </c>
    </row>
    <row r="5" spans="1:6" x14ac:dyDescent="0.2">
      <c r="F5" s="16"/>
    </row>
    <row r="24" spans="1:28" x14ac:dyDescent="0.2">
      <c r="A24" s="3"/>
      <c r="B24" s="3">
        <v>1994</v>
      </c>
      <c r="C24" s="3">
        <v>1995</v>
      </c>
      <c r="D24" s="3">
        <v>1996</v>
      </c>
      <c r="E24" s="3">
        <v>1997</v>
      </c>
      <c r="F24" s="3">
        <v>1998</v>
      </c>
      <c r="G24" s="3">
        <v>1999</v>
      </c>
      <c r="H24" s="3">
        <v>2000</v>
      </c>
      <c r="I24" s="3">
        <v>2001</v>
      </c>
      <c r="J24" s="3">
        <v>2002</v>
      </c>
      <c r="K24" s="3">
        <v>2003</v>
      </c>
      <c r="L24" s="3">
        <v>2004</v>
      </c>
      <c r="M24" s="3">
        <v>2005</v>
      </c>
      <c r="N24" s="3">
        <v>2006</v>
      </c>
      <c r="O24" s="3">
        <v>2007</v>
      </c>
      <c r="P24" s="3">
        <v>2008</v>
      </c>
      <c r="Q24" s="3">
        <v>2009</v>
      </c>
      <c r="R24" s="3">
        <v>2010</v>
      </c>
      <c r="S24" s="3">
        <v>2011</v>
      </c>
      <c r="T24" s="3">
        <v>2012</v>
      </c>
      <c r="U24" s="3">
        <v>2013</v>
      </c>
      <c r="V24" s="3">
        <v>2014</v>
      </c>
      <c r="W24" s="3">
        <v>2015</v>
      </c>
      <c r="X24" s="3">
        <v>2016</v>
      </c>
      <c r="Y24" s="3">
        <v>2017</v>
      </c>
      <c r="Z24" s="3">
        <v>2018</v>
      </c>
      <c r="AA24" s="3">
        <v>2019</v>
      </c>
      <c r="AB24" s="3">
        <v>2020</v>
      </c>
    </row>
    <row r="25" spans="1:28" x14ac:dyDescent="0.2">
      <c r="A25" s="3" t="s">
        <v>34</v>
      </c>
      <c r="B25" s="18">
        <v>3.681759098998838E-2</v>
      </c>
      <c r="C25" s="18">
        <v>3.3989342683807072E-2</v>
      </c>
      <c r="D25" s="18">
        <v>2.9704865224779727E-2</v>
      </c>
      <c r="E25" s="18">
        <v>2.6818182988946282E-2</v>
      </c>
      <c r="F25" s="18">
        <v>0.10048995577611373</v>
      </c>
      <c r="G25" s="18">
        <v>6.8784833219996067E-2</v>
      </c>
      <c r="H25" s="18">
        <v>6.6358284382455057E-2</v>
      </c>
      <c r="I25" s="18">
        <v>4.7152668305452096E-2</v>
      </c>
      <c r="J25" s="18">
        <v>6.621660708051634E-2</v>
      </c>
      <c r="K25" s="18">
        <v>7.2063478613031404E-2</v>
      </c>
      <c r="L25" s="18">
        <v>7.0571470505622486E-2</v>
      </c>
      <c r="M25" s="18">
        <v>7.6260488894597647E-2</v>
      </c>
      <c r="N25" s="18">
        <v>5.0841209020980625E-2</v>
      </c>
      <c r="O25" s="18">
        <v>5.3839579574089011E-2</v>
      </c>
      <c r="P25" s="18">
        <v>5.6755871940598349E-2</v>
      </c>
      <c r="Q25" s="18">
        <v>0.10141928773358463</v>
      </c>
      <c r="R25" s="18">
        <v>0.11209687405668421</v>
      </c>
      <c r="S25" s="18">
        <v>9.7608015617282495E-2</v>
      </c>
      <c r="T25" s="18">
        <v>7.8130023355825987E-2</v>
      </c>
      <c r="U25" s="18">
        <v>6.9956866573383264E-2</v>
      </c>
      <c r="V25" s="18">
        <v>5.1928544306115328E-2</v>
      </c>
      <c r="W25" s="18">
        <v>6.1973602700060942E-2</v>
      </c>
      <c r="X25" s="18">
        <v>7.2226959651674638E-2</v>
      </c>
      <c r="Y25" s="18">
        <v>6.5558253612091E-2</v>
      </c>
      <c r="Z25" s="18">
        <v>4.8558873027166577E-2</v>
      </c>
      <c r="AA25" s="18">
        <v>4.7034223636827223E-2</v>
      </c>
      <c r="AB25" s="18">
        <v>0.10193445521351609</v>
      </c>
    </row>
    <row r="26" spans="1:28" x14ac:dyDescent="0.2">
      <c r="A26" s="3" t="s">
        <v>23</v>
      </c>
      <c r="B26" s="18">
        <v>2.2216759268302567E-2</v>
      </c>
      <c r="C26" s="18">
        <v>2.1969906837150496E-2</v>
      </c>
      <c r="D26" s="18">
        <v>2.5197824864754248E-2</v>
      </c>
      <c r="E26" s="18">
        <v>2.5709903901311646E-2</v>
      </c>
      <c r="F26" s="18">
        <v>2.3242983097401776E-2</v>
      </c>
      <c r="G26" s="18">
        <v>2.3008317648856715E-2</v>
      </c>
      <c r="H26" s="18">
        <v>3.2126879630613635E-2</v>
      </c>
      <c r="I26" s="18">
        <v>2.9046340109608902E-2</v>
      </c>
      <c r="J26" s="18">
        <v>3.338610319160721E-2</v>
      </c>
      <c r="K26" s="18">
        <v>3.486697485307326E-2</v>
      </c>
      <c r="L26" s="18">
        <v>2.2353947641569932E-2</v>
      </c>
      <c r="M26" s="18">
        <v>9.7670378107232933E-3</v>
      </c>
      <c r="N26" s="18">
        <v>2.2425576013014179E-2</v>
      </c>
      <c r="O26" s="18">
        <v>2.6509892696154905E-2</v>
      </c>
      <c r="P26" s="18">
        <v>1.6882338386408492E-2</v>
      </c>
      <c r="Q26" s="18">
        <v>2.6664328328535429E-2</v>
      </c>
      <c r="R26" s="18">
        <v>2.0154071781213641E-2</v>
      </c>
      <c r="S26" s="18">
        <v>1.3608834997926421E-2</v>
      </c>
      <c r="T26" s="18">
        <v>1.3238631243497424E-2</v>
      </c>
      <c r="U26" s="18">
        <v>1.377175493797334E-2</v>
      </c>
      <c r="V26" s="18">
        <v>1.1032726754058799E-2</v>
      </c>
      <c r="W26" s="18">
        <v>4.9082555080800913E-3</v>
      </c>
      <c r="X26" s="18">
        <v>1.7464397942114531E-3</v>
      </c>
      <c r="Y26" s="18">
        <v>6.3470825731865412E-3</v>
      </c>
      <c r="Z26" s="18">
        <v>1.0732278519012796E-2</v>
      </c>
      <c r="AA26" s="18">
        <v>1.2082732906086972E-2</v>
      </c>
      <c r="AB26" s="18">
        <v>1.5267984333132095E-2</v>
      </c>
    </row>
    <row r="27" spans="1:28" x14ac:dyDescent="0.2">
      <c r="A27" s="3" t="s">
        <v>24</v>
      </c>
      <c r="B27" s="18">
        <v>-3.3295290557490753E-2</v>
      </c>
      <c r="C27" s="18">
        <v>-3.6458603928004166E-2</v>
      </c>
      <c r="D27" s="18">
        <v>-4.1569782477139446E-2</v>
      </c>
      <c r="E27" s="18">
        <v>-3.2139357632315534E-2</v>
      </c>
      <c r="F27" s="18">
        <v>-9.9377182443009041E-2</v>
      </c>
      <c r="G27" s="18">
        <v>-7.0840242929960592E-2</v>
      </c>
      <c r="H27" s="18">
        <v>-7.4079919285447618E-2</v>
      </c>
      <c r="I27" s="18">
        <v>-5.7190025315341425E-2</v>
      </c>
      <c r="J27" s="18">
        <v>-7.4316650037456244E-2</v>
      </c>
      <c r="K27" s="18">
        <v>-7.7046601647503307E-2</v>
      </c>
      <c r="L27" s="18">
        <v>-5.669446349637864E-2</v>
      </c>
      <c r="M27" s="18">
        <v>-5.1890123031137499E-2</v>
      </c>
      <c r="N27" s="18">
        <v>-3.6311438865616961E-2</v>
      </c>
      <c r="O27" s="18">
        <v>-3.4963359594809167E-2</v>
      </c>
      <c r="P27" s="18">
        <v>-4.6507376135748325E-2</v>
      </c>
      <c r="Q27" s="18">
        <v>-0.1015607194753933</v>
      </c>
      <c r="R27" s="18">
        <v>-9.4768348345283165E-2</v>
      </c>
      <c r="S27" s="18">
        <v>-9.0250878029884074E-2</v>
      </c>
      <c r="T27" s="18">
        <v>-8.201033938378903E-2</v>
      </c>
      <c r="U27" s="18">
        <v>-7.6429632675880474E-2</v>
      </c>
      <c r="V27" s="18">
        <v>-5.5805293257082056E-2</v>
      </c>
      <c r="W27" s="18">
        <v>-3.668292777218022E-2</v>
      </c>
      <c r="X27" s="18">
        <v>-3.6043673670183553E-2</v>
      </c>
      <c r="Y27" s="18">
        <v>-3.1227342502707599E-2</v>
      </c>
      <c r="Z27" s="18">
        <v>-2.460768033007019E-2</v>
      </c>
      <c r="AA27" s="18">
        <v>-2.5459129884230942E-2</v>
      </c>
      <c r="AB27" s="18">
        <v>-8.8030035598407136E-2</v>
      </c>
    </row>
    <row r="28" spans="1:28" x14ac:dyDescent="0.2">
      <c r="A28" s="3" t="s">
        <v>25</v>
      </c>
      <c r="B28" s="18">
        <v>-2.5739059700800194E-2</v>
      </c>
      <c r="C28" s="18">
        <v>-1.9500645592953402E-2</v>
      </c>
      <c r="D28" s="18">
        <v>-1.3332907612394531E-2</v>
      </c>
      <c r="E28" s="18">
        <v>-2.0388729257942391E-2</v>
      </c>
      <c r="F28" s="18">
        <v>-2.4355756430506467E-2</v>
      </c>
      <c r="G28" s="18">
        <v>-2.0952907938892179E-2</v>
      </c>
      <c r="H28" s="18">
        <v>-2.4405244727621074E-2</v>
      </c>
      <c r="I28" s="18">
        <v>-1.9008983099719573E-2</v>
      </c>
      <c r="J28" s="18">
        <v>-2.5286060234667302E-2</v>
      </c>
      <c r="K28" s="18">
        <v>-2.9883851818601346E-2</v>
      </c>
      <c r="L28" s="18">
        <v>-3.6230954650813781E-2</v>
      </c>
      <c r="M28" s="18">
        <v>-3.4137403674183449E-2</v>
      </c>
      <c r="N28" s="18">
        <v>-3.6955346168377839E-2</v>
      </c>
      <c r="O28" s="18">
        <v>-4.5386112675434749E-2</v>
      </c>
      <c r="P28" s="18">
        <v>-2.7130834191258519E-2</v>
      </c>
      <c r="Q28" s="18">
        <v>-2.6522896586726751E-2</v>
      </c>
      <c r="R28" s="18">
        <v>-3.7482597492614692E-2</v>
      </c>
      <c r="S28" s="18">
        <v>-2.0965972585324844E-2</v>
      </c>
      <c r="T28" s="18">
        <v>-9.3583152155343723E-3</v>
      </c>
      <c r="U28" s="18">
        <v>-7.2989888354761138E-3</v>
      </c>
      <c r="V28" s="18">
        <v>-7.1559778030920703E-3</v>
      </c>
      <c r="W28" s="18">
        <v>-3.0198930435960815E-2</v>
      </c>
      <c r="X28" s="18">
        <v>-3.7929725775702534E-2</v>
      </c>
      <c r="Y28" s="18">
        <v>-4.0677993682569934E-2</v>
      </c>
      <c r="Z28" s="18">
        <v>-3.4683471216109187E-2</v>
      </c>
      <c r="AA28" s="18">
        <v>-3.3657826658683256E-2</v>
      </c>
      <c r="AB28" s="18">
        <v>-2.9172403948241048E-2</v>
      </c>
    </row>
    <row r="29" spans="1:28" x14ac:dyDescent="0.2">
      <c r="A29" s="3" t="s">
        <v>20</v>
      </c>
      <c r="B29" s="18">
        <v>2.5739059700800194E-2</v>
      </c>
      <c r="C29" s="18">
        <v>1.9500645592953402E-2</v>
      </c>
      <c r="D29" s="18">
        <v>1.3332907612394531E-2</v>
      </c>
      <c r="E29" s="18">
        <v>2.0388729257942391E-2</v>
      </c>
      <c r="F29" s="18">
        <v>2.4355756430506467E-2</v>
      </c>
      <c r="G29" s="18">
        <v>2.0952907938892179E-2</v>
      </c>
      <c r="H29" s="18">
        <v>2.4405244727621074E-2</v>
      </c>
      <c r="I29" s="18">
        <v>1.9008983099719573E-2</v>
      </c>
      <c r="J29" s="18">
        <v>2.5286060234667302E-2</v>
      </c>
      <c r="K29" s="18">
        <v>2.9883851818601346E-2</v>
      </c>
      <c r="L29" s="18">
        <v>3.6230954650813781E-2</v>
      </c>
      <c r="M29" s="18">
        <v>3.4137403674183449E-2</v>
      </c>
      <c r="N29" s="18">
        <v>3.6955346168377839E-2</v>
      </c>
      <c r="O29" s="18">
        <v>4.5386112675434749E-2</v>
      </c>
      <c r="P29" s="18">
        <v>2.7130834191258519E-2</v>
      </c>
      <c r="Q29" s="18">
        <v>2.6522896586726751E-2</v>
      </c>
      <c r="R29" s="18">
        <v>3.7482597492614692E-2</v>
      </c>
      <c r="S29" s="18">
        <v>2.0965972585324844E-2</v>
      </c>
      <c r="T29" s="18">
        <v>9.3583152155343723E-3</v>
      </c>
      <c r="U29" s="18">
        <v>7.2989888354761138E-3</v>
      </c>
      <c r="V29" s="18">
        <v>7.1559778030920703E-3</v>
      </c>
      <c r="W29" s="18">
        <v>3.0198930435960815E-2</v>
      </c>
      <c r="X29" s="18">
        <v>3.7929725775702534E-2</v>
      </c>
      <c r="Y29" s="18">
        <v>4.0677993682569934E-2</v>
      </c>
      <c r="Z29" s="18">
        <v>3.4683471216109187E-2</v>
      </c>
      <c r="AA29" s="18">
        <v>3.3657826658683256E-2</v>
      </c>
      <c r="AB29" s="18">
        <v>2.9172403948241048E-2</v>
      </c>
    </row>
    <row r="30" spans="1:28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A872-EB29-0E4B-B9BC-8497C6F72706}">
  <dimension ref="A1:AB30"/>
  <sheetViews>
    <sheetView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7" ht="23" x14ac:dyDescent="0.25">
      <c r="A1" s="2" t="s">
        <v>49</v>
      </c>
    </row>
    <row r="5" spans="1:7" x14ac:dyDescent="0.2">
      <c r="G5" s="16"/>
    </row>
    <row r="24" spans="1:28" x14ac:dyDescent="0.2">
      <c r="A24" s="3"/>
      <c r="B24" s="3">
        <v>1994</v>
      </c>
      <c r="C24" s="3">
        <v>1995</v>
      </c>
      <c r="D24" s="3">
        <v>1996</v>
      </c>
      <c r="E24" s="3">
        <v>1997</v>
      </c>
      <c r="F24" s="3">
        <v>1998</v>
      </c>
      <c r="G24" s="3">
        <v>1999</v>
      </c>
      <c r="H24" s="3">
        <v>2000</v>
      </c>
      <c r="I24" s="3">
        <v>2001</v>
      </c>
      <c r="J24" s="3">
        <v>2002</v>
      </c>
      <c r="K24" s="3">
        <v>2003</v>
      </c>
      <c r="L24" s="3">
        <v>2004</v>
      </c>
      <c r="M24" s="3">
        <v>2005</v>
      </c>
      <c r="N24" s="3">
        <v>2006</v>
      </c>
      <c r="O24" s="3">
        <v>2007</v>
      </c>
      <c r="P24" s="3">
        <v>2008</v>
      </c>
      <c r="Q24" s="3">
        <v>2009</v>
      </c>
      <c r="R24" s="3">
        <v>2010</v>
      </c>
      <c r="S24" s="3">
        <v>2011</v>
      </c>
      <c r="T24" s="3">
        <v>2012</v>
      </c>
      <c r="U24" s="3">
        <v>2013</v>
      </c>
      <c r="V24" s="3">
        <v>2014</v>
      </c>
      <c r="W24" s="3">
        <v>2015</v>
      </c>
      <c r="X24" s="3">
        <v>2016</v>
      </c>
      <c r="Y24" s="3">
        <v>2017</v>
      </c>
      <c r="Z24" s="3">
        <v>2018</v>
      </c>
      <c r="AA24" s="3">
        <v>2019</v>
      </c>
      <c r="AB24" s="3">
        <v>2020</v>
      </c>
    </row>
    <row r="25" spans="1:28" x14ac:dyDescent="0.2">
      <c r="A25" s="3" t="s">
        <v>21</v>
      </c>
      <c r="B25" s="4">
        <v>5.0530873855805289</v>
      </c>
      <c r="C25" s="4">
        <v>4.9940252719589235</v>
      </c>
      <c r="D25" s="4">
        <v>4.8822362303524152</v>
      </c>
      <c r="E25" s="4">
        <v>4.8654903280370556</v>
      </c>
      <c r="F25" s="4">
        <v>4.9445863008071047</v>
      </c>
      <c r="G25" s="4">
        <v>5.0835575145558405</v>
      </c>
      <c r="H25" s="4">
        <v>4.9406250484434873</v>
      </c>
      <c r="I25" s="4">
        <v>4.8625150685436518</v>
      </c>
      <c r="J25" s="4">
        <v>4.8287062944596233</v>
      </c>
      <c r="K25" s="4">
        <v>4.7874408886334026</v>
      </c>
      <c r="L25" s="4">
        <v>4.6828010082342146</v>
      </c>
      <c r="M25" s="4">
        <v>4.7801756005224263</v>
      </c>
      <c r="N25" s="4">
        <v>4.832495344471722</v>
      </c>
      <c r="O25" s="4">
        <v>4.6784351626311746</v>
      </c>
      <c r="P25" s="4">
        <v>4.657470731710089</v>
      </c>
      <c r="Q25" s="4">
        <v>4.9637057864170568</v>
      </c>
      <c r="R25" s="4">
        <v>4.8566773208189575</v>
      </c>
      <c r="S25" s="4">
        <v>4.9259594302047907</v>
      </c>
      <c r="T25" s="4">
        <v>4.9900970038851105</v>
      </c>
      <c r="U25" s="4">
        <v>4.9785197815768258</v>
      </c>
      <c r="V25" s="4">
        <v>5.0540984955796056</v>
      </c>
      <c r="W25" s="4">
        <v>4.8696383098189457</v>
      </c>
      <c r="X25" s="4">
        <v>4.8975023357507084</v>
      </c>
      <c r="Y25" s="4">
        <v>4.9397455670408785</v>
      </c>
      <c r="Z25" s="4">
        <v>4.9074328902160858</v>
      </c>
      <c r="AA25" s="4">
        <v>4.8597678889121259</v>
      </c>
      <c r="AB25" s="4">
        <v>5.3077557151707477</v>
      </c>
    </row>
    <row r="26" spans="1:28" x14ac:dyDescent="0.2">
      <c r="A26" s="3" t="s">
        <v>22</v>
      </c>
      <c r="B26" s="4">
        <v>1.1366962207689286</v>
      </c>
      <c r="C26" s="4">
        <v>0.93330773328998085</v>
      </c>
      <c r="D26" s="4">
        <v>0.97296876925547371</v>
      </c>
      <c r="E26" s="4">
        <v>0.96644327528910656</v>
      </c>
      <c r="F26" s="4">
        <v>0.90984539903555883</v>
      </c>
      <c r="G26" s="4">
        <v>0.70962702279130518</v>
      </c>
      <c r="H26" s="4">
        <v>0.82159125482777284</v>
      </c>
      <c r="I26" s="4">
        <v>0.91082807819147005</v>
      </c>
      <c r="J26" s="4">
        <v>0.94202281236587881</v>
      </c>
      <c r="K26" s="4">
        <v>0.92428401243891334</v>
      </c>
      <c r="L26" s="4">
        <v>0.9366564991968277</v>
      </c>
      <c r="M26" s="4">
        <v>0.7272747929402994</v>
      </c>
      <c r="N26" s="4">
        <v>0.75224181017552927</v>
      </c>
      <c r="O26" s="4">
        <v>1.0889288638811336</v>
      </c>
      <c r="P26" s="4">
        <v>1.3800442496151175</v>
      </c>
      <c r="Q26" s="4">
        <v>1.2861935950009133</v>
      </c>
      <c r="R26" s="4">
        <v>1.2920195137544592</v>
      </c>
      <c r="S26" s="4">
        <v>1.3227845111327012</v>
      </c>
      <c r="T26" s="4">
        <v>1.2269337037549144</v>
      </c>
      <c r="U26" s="4">
        <v>1.1844072918333497</v>
      </c>
      <c r="V26" s="4">
        <v>1.0458087731738972</v>
      </c>
      <c r="W26" s="4">
        <v>1.1290255250474739</v>
      </c>
      <c r="X26" s="4">
        <v>1.065334703983323</v>
      </c>
      <c r="Y26" s="4">
        <v>0.96335185409520985</v>
      </c>
      <c r="Z26" s="4">
        <v>1.0971355598670272</v>
      </c>
      <c r="AA26" s="4">
        <v>1.2921165096245026</v>
      </c>
      <c r="AB26" s="4">
        <v>0.98736312968335915</v>
      </c>
    </row>
    <row r="27" spans="1:28" x14ac:dyDescent="0.2">
      <c r="A27" s="3" t="s">
        <v>23</v>
      </c>
      <c r="B27" s="4">
        <v>2.2525811967953252E-2</v>
      </c>
      <c r="C27" s="4">
        <v>6.5861191912712419E-2</v>
      </c>
      <c r="D27" s="4">
        <v>8.8035185468722577E-2</v>
      </c>
      <c r="E27" s="4">
        <v>7.798485241248522E-2</v>
      </c>
      <c r="F27" s="4">
        <v>7.4352657506384465E-2</v>
      </c>
      <c r="G27" s="4">
        <v>5.6244269223500371E-2</v>
      </c>
      <c r="H27" s="4">
        <v>5.2333720009629874E-2</v>
      </c>
      <c r="I27" s="4">
        <v>1.6552685873272067E-2</v>
      </c>
      <c r="J27" s="4">
        <v>2.0948038499942898E-2</v>
      </c>
      <c r="K27" s="4">
        <v>-2.5969495118600618E-2</v>
      </c>
      <c r="L27" s="4">
        <v>4.071773219836464E-3</v>
      </c>
      <c r="M27" s="4">
        <v>2.8220774794348709E-2</v>
      </c>
      <c r="N27" s="4">
        <v>9.042712019465958E-2</v>
      </c>
      <c r="O27" s="4">
        <v>8.4636115899374281E-2</v>
      </c>
      <c r="P27" s="4">
        <v>5.0798201975735077E-2</v>
      </c>
      <c r="Q27" s="4">
        <v>0.14094945956911001</v>
      </c>
      <c r="R27" s="4">
        <v>0.12996087675009191</v>
      </c>
      <c r="S27" s="4">
        <v>0.1757434783753668</v>
      </c>
      <c r="T27" s="4">
        <v>0.21597031458926602</v>
      </c>
      <c r="U27" s="4">
        <v>0.21340194998787107</v>
      </c>
      <c r="V27" s="4">
        <v>0.2560469504218395</v>
      </c>
      <c r="W27" s="4">
        <v>0.3127570593810074</v>
      </c>
      <c r="X27" s="4">
        <v>0.29011768950442407</v>
      </c>
      <c r="Y27" s="4">
        <v>0.31485554348160188</v>
      </c>
      <c r="Z27" s="4">
        <v>0.35875689406513145</v>
      </c>
      <c r="AA27" s="4">
        <v>0.31122119739755971</v>
      </c>
      <c r="AB27" s="4">
        <v>0.39211759279940328</v>
      </c>
    </row>
    <row r="28" spans="1:28" x14ac:dyDescent="0.2">
      <c r="A28" s="3" t="s">
        <v>24</v>
      </c>
      <c r="B28" s="4">
        <v>0.98021729986586847</v>
      </c>
      <c r="C28" s="4">
        <v>0.9447115748685283</v>
      </c>
      <c r="D28" s="4">
        <v>0.90450685448183399</v>
      </c>
      <c r="E28" s="4">
        <v>0.88175999314132603</v>
      </c>
      <c r="F28" s="4">
        <v>0.83910096099272069</v>
      </c>
      <c r="G28" s="4">
        <v>0.79807385311562973</v>
      </c>
      <c r="H28" s="4">
        <v>0.72116592335292617</v>
      </c>
      <c r="I28" s="4">
        <v>0.67923079281464882</v>
      </c>
      <c r="J28" s="4">
        <v>0.60119200264948802</v>
      </c>
      <c r="K28" s="4">
        <v>0.56994999318661466</v>
      </c>
      <c r="L28" s="4">
        <v>0.55090150978238028</v>
      </c>
      <c r="M28" s="4">
        <v>0.60111771394447677</v>
      </c>
      <c r="N28" s="4">
        <v>0.61329872253724149</v>
      </c>
      <c r="O28" s="4">
        <v>0.57187840267496615</v>
      </c>
      <c r="P28" s="4">
        <v>0.50681458471558116</v>
      </c>
      <c r="Q28" s="4">
        <v>0.43048831935448939</v>
      </c>
      <c r="R28" s="4">
        <v>0.32131348725477749</v>
      </c>
      <c r="S28" s="4">
        <v>0.23336768862088147</v>
      </c>
      <c r="T28" s="4">
        <v>0.1816804762197817</v>
      </c>
      <c r="U28" s="4">
        <v>0.20262586676721045</v>
      </c>
      <c r="V28" s="4">
        <v>0.21841687658571687</v>
      </c>
      <c r="W28" s="4">
        <v>8.1128028930605098E-2</v>
      </c>
      <c r="X28" s="4">
        <v>0.10579765840761872</v>
      </c>
      <c r="Y28" s="4">
        <v>0.11611523252807496</v>
      </c>
      <c r="Z28" s="4">
        <v>0.1158610999908861</v>
      </c>
      <c r="AA28" s="4">
        <v>0.13131129013313012</v>
      </c>
      <c r="AB28" s="4">
        <v>0.16177427560886687</v>
      </c>
    </row>
    <row r="29" spans="1:28" x14ac:dyDescent="0.2">
      <c r="A29" s="3" t="s">
        <v>25</v>
      </c>
      <c r="B29" s="4">
        <v>-0.1586246743839155</v>
      </c>
      <c r="C29" s="4">
        <v>-0.16473512869773169</v>
      </c>
      <c r="D29" s="4">
        <v>-0.19636792752286383</v>
      </c>
      <c r="E29" s="4">
        <v>-0.23473314919658031</v>
      </c>
      <c r="F29" s="4">
        <v>-0.25251552990108239</v>
      </c>
      <c r="G29" s="4">
        <v>-0.16647344726019173</v>
      </c>
      <c r="H29" s="4">
        <v>-0.25546895442567552</v>
      </c>
      <c r="I29" s="4">
        <v>-0.33329107526531826</v>
      </c>
      <c r="J29" s="4">
        <v>-0.34413809369188875</v>
      </c>
      <c r="K29" s="4">
        <v>-0.31398961693506061</v>
      </c>
      <c r="L29" s="4">
        <v>-0.36740839832504973</v>
      </c>
      <c r="M29" s="4">
        <v>-0.33549783996897742</v>
      </c>
      <c r="N29" s="4">
        <v>-0.41098682250992308</v>
      </c>
      <c r="O29" s="4">
        <v>-0.4520139385434252</v>
      </c>
      <c r="P29" s="4">
        <v>-0.47494883709298441</v>
      </c>
      <c r="Q29" s="4">
        <v>-0.54472152494128567</v>
      </c>
      <c r="R29" s="4">
        <v>-0.53055067289695235</v>
      </c>
      <c r="S29" s="4">
        <v>-0.56757467952989749</v>
      </c>
      <c r="T29" s="4">
        <v>-0.61798296337797631</v>
      </c>
      <c r="U29" s="4">
        <v>-0.62076907320337349</v>
      </c>
      <c r="V29" s="4">
        <v>-0.63590158344723169</v>
      </c>
      <c r="W29" s="4">
        <v>-0.62903769903777151</v>
      </c>
      <c r="X29" s="4">
        <v>-0.59553817423102084</v>
      </c>
      <c r="Y29" s="4">
        <v>-0.56150851695888249</v>
      </c>
      <c r="Z29" s="4">
        <v>-0.63773812286567333</v>
      </c>
      <c r="AA29" s="4">
        <v>-0.64259114557221308</v>
      </c>
      <c r="AB29" s="4">
        <v>-0.69035523939739341</v>
      </c>
    </row>
    <row r="30" spans="1:28" x14ac:dyDescent="0.2">
      <c r="A30" s="3" t="s">
        <v>20</v>
      </c>
      <c r="B30" s="4">
        <v>7.1925267181832799</v>
      </c>
      <c r="C30" s="4">
        <v>6.9379057720301454</v>
      </c>
      <c r="D30" s="4">
        <v>6.8477470395584454</v>
      </c>
      <c r="E30" s="4">
        <v>6.7916784488799733</v>
      </c>
      <c r="F30" s="4">
        <v>6.7678853183417687</v>
      </c>
      <c r="G30" s="4">
        <v>6.6475026596862765</v>
      </c>
      <c r="H30" s="4">
        <v>6.5357159466338164</v>
      </c>
      <c r="I30" s="4">
        <v>6.4691266254230424</v>
      </c>
      <c r="J30" s="4">
        <v>6.3928691479749329</v>
      </c>
      <c r="K30" s="4">
        <v>6.2557053991403304</v>
      </c>
      <c r="L30" s="4">
        <v>6.1744307904332594</v>
      </c>
      <c r="M30" s="4">
        <v>6.1367888822015519</v>
      </c>
      <c r="N30" s="4">
        <v>6.2884629973791526</v>
      </c>
      <c r="O30" s="4">
        <v>6.4238785450866489</v>
      </c>
      <c r="P30" s="4">
        <v>6.595127768016523</v>
      </c>
      <c r="Q30" s="4">
        <v>6.8213371603415691</v>
      </c>
      <c r="R30" s="4">
        <v>6.5999711985782863</v>
      </c>
      <c r="S30" s="4">
        <v>6.6578551083337398</v>
      </c>
      <c r="T30" s="4">
        <v>6.6146814984490732</v>
      </c>
      <c r="U30" s="4">
        <v>6.5789548901652566</v>
      </c>
      <c r="V30" s="4">
        <v>6.5743710957610597</v>
      </c>
      <c r="W30" s="4">
        <v>6.3925489231780324</v>
      </c>
      <c r="X30" s="4">
        <v>6.3587523876460743</v>
      </c>
      <c r="Y30" s="4">
        <v>6.3340681971457649</v>
      </c>
      <c r="Z30" s="4">
        <v>6.4791864441391311</v>
      </c>
      <c r="AA30" s="4">
        <v>6.594416886067318</v>
      </c>
      <c r="AB30" s="4">
        <v>6.849010713262377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EE4E-D88C-3540-B208-B903BAA14F25}">
  <dimension ref="A1:BA28"/>
  <sheetViews>
    <sheetView workbookViewId="0"/>
  </sheetViews>
  <sheetFormatPr baseColWidth="10" defaultRowHeight="16" x14ac:dyDescent="0.2"/>
  <cols>
    <col min="1" max="1" width="20.83203125" style="1" bestFit="1" customWidth="1"/>
    <col min="2" max="16384" width="10.83203125" style="1"/>
  </cols>
  <sheetData>
    <row r="1" spans="1:7" ht="23" x14ac:dyDescent="0.25">
      <c r="A1" s="2" t="s">
        <v>50</v>
      </c>
    </row>
    <row r="3" spans="1:7" x14ac:dyDescent="0.2">
      <c r="G3" s="16"/>
    </row>
    <row r="24" spans="1:53" x14ac:dyDescent="0.2">
      <c r="A24" s="3"/>
      <c r="B24" s="3">
        <v>1970</v>
      </c>
      <c r="C24" s="3">
        <v>1971</v>
      </c>
      <c r="D24" s="3">
        <v>1972</v>
      </c>
      <c r="E24" s="3">
        <v>1973</v>
      </c>
      <c r="F24" s="3">
        <v>1974</v>
      </c>
      <c r="G24" s="3">
        <v>1975</v>
      </c>
      <c r="H24" s="3">
        <v>1976</v>
      </c>
      <c r="I24" s="3">
        <v>1977</v>
      </c>
      <c r="J24" s="3">
        <v>1978</v>
      </c>
      <c r="K24" s="3">
        <v>1979</v>
      </c>
      <c r="L24" s="3">
        <v>1980</v>
      </c>
      <c r="M24" s="3">
        <v>1981</v>
      </c>
      <c r="N24" s="3">
        <v>1982</v>
      </c>
      <c r="O24" s="3">
        <v>1983</v>
      </c>
      <c r="P24" s="3">
        <v>1984</v>
      </c>
      <c r="Q24" s="3">
        <v>1985</v>
      </c>
      <c r="R24" s="3">
        <v>1986</v>
      </c>
      <c r="S24" s="3">
        <v>1987</v>
      </c>
      <c r="T24" s="3">
        <v>1988</v>
      </c>
      <c r="U24" s="3">
        <v>1989</v>
      </c>
      <c r="V24" s="3">
        <v>1990</v>
      </c>
      <c r="W24" s="3">
        <v>1991</v>
      </c>
      <c r="X24" s="3">
        <v>1992</v>
      </c>
      <c r="Y24" s="3">
        <v>1993</v>
      </c>
      <c r="Z24" s="3">
        <v>1994</v>
      </c>
      <c r="AA24" s="3">
        <v>1995</v>
      </c>
      <c r="AB24" s="3">
        <v>1996</v>
      </c>
      <c r="AC24" s="3">
        <v>1997</v>
      </c>
      <c r="AD24" s="3">
        <v>1998</v>
      </c>
      <c r="AE24" s="3">
        <v>1999</v>
      </c>
      <c r="AF24" s="3">
        <v>2000</v>
      </c>
      <c r="AG24" s="3">
        <v>2001</v>
      </c>
      <c r="AH24" s="3">
        <v>2002</v>
      </c>
      <c r="AI24" s="3">
        <v>2003</v>
      </c>
      <c r="AJ24" s="3">
        <v>2004</v>
      </c>
      <c r="AK24" s="3">
        <v>2005</v>
      </c>
      <c r="AL24" s="3">
        <v>2006</v>
      </c>
      <c r="AM24" s="3">
        <v>2007</v>
      </c>
      <c r="AN24" s="3">
        <v>2008</v>
      </c>
      <c r="AO24" s="3">
        <v>2009</v>
      </c>
      <c r="AP24" s="3">
        <v>2010</v>
      </c>
      <c r="AQ24" s="3">
        <v>2011</v>
      </c>
      <c r="AR24" s="3">
        <v>2012</v>
      </c>
      <c r="AS24" s="3">
        <v>2013</v>
      </c>
      <c r="AT24" s="3">
        <v>2014</v>
      </c>
      <c r="AU24" s="3">
        <v>2015</v>
      </c>
      <c r="AV24" s="3">
        <v>2016</v>
      </c>
      <c r="AW24" s="3">
        <v>2017</v>
      </c>
      <c r="AX24" s="3">
        <v>2018</v>
      </c>
      <c r="AY24" s="3">
        <v>2019</v>
      </c>
      <c r="AZ24" s="3">
        <v>2020</v>
      </c>
      <c r="BA24" s="3">
        <v>2021</v>
      </c>
    </row>
    <row r="25" spans="1:53" x14ac:dyDescent="0.2">
      <c r="A25" s="3" t="s">
        <v>14</v>
      </c>
      <c r="B25" s="4">
        <v>1.0170000000000001</v>
      </c>
      <c r="C25" s="4">
        <v>1.0349999999999999</v>
      </c>
      <c r="D25" s="4">
        <v>1.07</v>
      </c>
      <c r="E25" s="4">
        <v>1.081</v>
      </c>
      <c r="F25" s="4">
        <v>1.099</v>
      </c>
      <c r="G25" s="4">
        <v>1.169</v>
      </c>
      <c r="H25" s="4">
        <v>1.1779999999999999</v>
      </c>
      <c r="I25" s="4">
        <v>1.2040000000000002</v>
      </c>
      <c r="J25" s="4">
        <v>1.2350000000000001</v>
      </c>
      <c r="K25" s="4">
        <v>1.264</v>
      </c>
      <c r="L25" s="4">
        <v>1.3120000000000001</v>
      </c>
      <c r="M25" s="4">
        <v>1.3920000000000001</v>
      </c>
      <c r="N25" s="4">
        <v>1.4510000000000001</v>
      </c>
      <c r="O25" s="4">
        <v>1.4710000000000001</v>
      </c>
      <c r="P25" s="4">
        <v>1.488</v>
      </c>
      <c r="Q25" s="4">
        <v>1.492</v>
      </c>
      <c r="R25" s="4">
        <v>1.4670000000000001</v>
      </c>
      <c r="S25" s="4">
        <v>1.488</v>
      </c>
      <c r="T25" s="4">
        <v>1.4829999999999999</v>
      </c>
      <c r="U25" s="4">
        <v>1.468</v>
      </c>
      <c r="V25" s="4">
        <v>1.4729999999999999</v>
      </c>
      <c r="W25" s="4">
        <v>1.5129999999999999</v>
      </c>
      <c r="X25" s="4">
        <v>1.4932610000000002</v>
      </c>
      <c r="Y25" s="4">
        <v>1.607348</v>
      </c>
      <c r="Z25" s="4">
        <v>1.6385960000000002</v>
      </c>
      <c r="AA25" s="4">
        <v>1.7017709999999999</v>
      </c>
      <c r="AB25" s="4">
        <v>1.778538</v>
      </c>
      <c r="AC25" s="4">
        <v>1.820276</v>
      </c>
      <c r="AD25" s="4">
        <v>1.8704780000000001</v>
      </c>
      <c r="AE25" s="4">
        <v>1.9188420000000002</v>
      </c>
      <c r="AF25" s="4">
        <v>1.9946099999999998</v>
      </c>
      <c r="AG25" s="4">
        <v>1.9946210000000002</v>
      </c>
      <c r="AH25" s="4">
        <v>2.0335610000000002</v>
      </c>
      <c r="AI25" s="4">
        <v>2.0726789999999999</v>
      </c>
      <c r="AJ25" s="4">
        <v>2.0260110000000005</v>
      </c>
      <c r="AK25" s="4">
        <v>2.0334500000000002</v>
      </c>
      <c r="AL25" s="4">
        <v>2.0097609999999997</v>
      </c>
      <c r="AM25" s="4">
        <v>1.9298600000000001</v>
      </c>
      <c r="AN25" s="4">
        <v>1.9504059999999996</v>
      </c>
      <c r="AO25" s="4">
        <v>2.0649860000000002</v>
      </c>
      <c r="AP25" s="4">
        <v>2.1060730000000003</v>
      </c>
      <c r="AQ25" s="4">
        <v>2.0297369999999999</v>
      </c>
      <c r="AR25" s="4">
        <v>2.0350709999999999</v>
      </c>
      <c r="AS25" s="4">
        <v>2.0165070000000003</v>
      </c>
      <c r="AT25" s="4">
        <v>1.9357364832288726</v>
      </c>
      <c r="AU25" s="4">
        <v>1.8918273238504795</v>
      </c>
      <c r="AV25" s="4">
        <v>1.8566539999999998</v>
      </c>
      <c r="AW25" s="4">
        <v>1.8224610000000001</v>
      </c>
      <c r="AX25" s="4">
        <v>1.8090000000000002</v>
      </c>
      <c r="AY25" s="4">
        <v>1.8079999999999998</v>
      </c>
      <c r="AZ25" s="4">
        <v>2.0119999999999996</v>
      </c>
      <c r="BA25" s="4">
        <v>2.004</v>
      </c>
    </row>
    <row r="26" spans="1:53" x14ac:dyDescent="0.2">
      <c r="A26" s="3" t="s">
        <v>15</v>
      </c>
      <c r="B26" s="4">
        <v>0.83700000000000008</v>
      </c>
      <c r="C26" s="4">
        <v>0.85499999999999998</v>
      </c>
      <c r="D26" s="4">
        <v>0.89</v>
      </c>
      <c r="E26" s="4">
        <v>0.90099999999999991</v>
      </c>
      <c r="F26" s="4">
        <v>0.90900000000000003</v>
      </c>
      <c r="G26" s="4">
        <v>0.92900000000000005</v>
      </c>
      <c r="H26" s="4">
        <v>0.92799999999999994</v>
      </c>
      <c r="I26" s="4">
        <v>0.94400000000000017</v>
      </c>
      <c r="J26" s="4">
        <v>0.95500000000000007</v>
      </c>
      <c r="K26" s="4">
        <v>0.97400000000000009</v>
      </c>
      <c r="L26" s="4">
        <v>1.012</v>
      </c>
      <c r="M26" s="4">
        <v>1.052</v>
      </c>
      <c r="N26" s="4">
        <v>1.081</v>
      </c>
      <c r="O26" s="4">
        <v>1.091</v>
      </c>
      <c r="P26" s="4">
        <v>1.0980000000000001</v>
      </c>
      <c r="Q26" s="4">
        <v>1.1020000000000001</v>
      </c>
      <c r="R26" s="4">
        <v>1.077</v>
      </c>
      <c r="S26" s="4">
        <v>1.0780000000000001</v>
      </c>
      <c r="T26" s="4">
        <v>1.073</v>
      </c>
      <c r="U26" s="4">
        <v>1.0780000000000001</v>
      </c>
      <c r="V26" s="4">
        <v>1.0629999999999999</v>
      </c>
      <c r="W26" s="4">
        <v>1.073</v>
      </c>
      <c r="X26" s="4">
        <v>1.0790000000000002</v>
      </c>
      <c r="Y26" s="4">
        <v>1.157</v>
      </c>
      <c r="Z26" s="4">
        <v>1.165</v>
      </c>
      <c r="AA26" s="4">
        <v>1.153</v>
      </c>
      <c r="AB26" s="4">
        <v>1.202</v>
      </c>
      <c r="AC26" s="4">
        <v>1.232</v>
      </c>
      <c r="AD26" s="4">
        <v>1.276</v>
      </c>
      <c r="AE26" s="4">
        <v>1.3180000000000001</v>
      </c>
      <c r="AF26" s="4">
        <v>1.4059999999999999</v>
      </c>
      <c r="AG26" s="4">
        <v>1.4180000000000001</v>
      </c>
      <c r="AH26" s="4">
        <v>1.4410000000000001</v>
      </c>
      <c r="AI26" s="4">
        <v>1.4430000000000001</v>
      </c>
      <c r="AJ26" s="4">
        <v>1.3790000000000002</v>
      </c>
      <c r="AK26" s="4">
        <v>1.3640000000000003</v>
      </c>
      <c r="AL26" s="4">
        <v>1.3459999999999999</v>
      </c>
      <c r="AM26" s="4">
        <v>1.294</v>
      </c>
      <c r="AN26" s="4">
        <v>1.2999999999999998</v>
      </c>
      <c r="AO26" s="4">
        <v>1.34</v>
      </c>
      <c r="AP26" s="4">
        <v>1.296</v>
      </c>
      <c r="AQ26" s="4">
        <v>1.246</v>
      </c>
      <c r="AR26" s="4">
        <v>1.238</v>
      </c>
      <c r="AS26" s="4">
        <v>1.2430000000000001</v>
      </c>
      <c r="AT26" s="4">
        <v>1.1820000000000002</v>
      </c>
      <c r="AU26" s="4">
        <v>1.1779999999999999</v>
      </c>
      <c r="AV26" s="4">
        <v>1.1759999999999999</v>
      </c>
      <c r="AW26" s="4">
        <v>1.177</v>
      </c>
      <c r="AX26" s="4">
        <v>1.1990000000000001</v>
      </c>
      <c r="AY26" s="4">
        <v>1.218</v>
      </c>
      <c r="AZ26" s="4">
        <v>1.3219999999999998</v>
      </c>
      <c r="BA26" s="4">
        <v>1.304</v>
      </c>
    </row>
    <row r="27" spans="1:53" x14ac:dyDescent="0.2">
      <c r="A27" s="3" t="s">
        <v>16</v>
      </c>
      <c r="B27" s="4">
        <v>0.18</v>
      </c>
      <c r="C27" s="4">
        <v>0.18</v>
      </c>
      <c r="D27" s="4">
        <v>0.18</v>
      </c>
      <c r="E27" s="4">
        <v>0.18</v>
      </c>
      <c r="F27" s="4">
        <v>0.19</v>
      </c>
      <c r="G27" s="4">
        <v>0.24</v>
      </c>
      <c r="H27" s="4">
        <v>0.25</v>
      </c>
      <c r="I27" s="4">
        <v>0.26</v>
      </c>
      <c r="J27" s="4">
        <v>0.28000000000000003</v>
      </c>
      <c r="K27" s="4">
        <v>0.28999999999999998</v>
      </c>
      <c r="L27" s="4">
        <v>0.3</v>
      </c>
      <c r="M27" s="4">
        <v>0.34</v>
      </c>
      <c r="N27" s="4">
        <v>0.37</v>
      </c>
      <c r="O27" s="4">
        <v>0.38</v>
      </c>
      <c r="P27" s="4">
        <v>0.39</v>
      </c>
      <c r="Q27" s="4">
        <v>0.39</v>
      </c>
      <c r="R27" s="4">
        <v>0.39</v>
      </c>
      <c r="S27" s="4">
        <v>0.41</v>
      </c>
      <c r="T27" s="4">
        <v>0.41</v>
      </c>
      <c r="U27" s="4">
        <v>0.39</v>
      </c>
      <c r="V27" s="4">
        <v>0.41</v>
      </c>
      <c r="W27" s="4">
        <v>0.44</v>
      </c>
      <c r="X27" s="4">
        <v>0.41426099999999999</v>
      </c>
      <c r="Y27" s="4">
        <v>0.45034799999999997</v>
      </c>
      <c r="Z27" s="4">
        <v>0.47359600000000002</v>
      </c>
      <c r="AA27" s="4">
        <v>0.54877100000000001</v>
      </c>
      <c r="AB27" s="4">
        <v>0.57653799999999999</v>
      </c>
      <c r="AC27" s="4">
        <v>0.58827600000000002</v>
      </c>
      <c r="AD27" s="4">
        <v>0.59447800000000006</v>
      </c>
      <c r="AE27" s="4">
        <v>0.60084199999999999</v>
      </c>
      <c r="AF27" s="4">
        <v>0.58860999999999997</v>
      </c>
      <c r="AG27" s="4">
        <v>0.57662100000000005</v>
      </c>
      <c r="AH27" s="4">
        <v>0.592561</v>
      </c>
      <c r="AI27" s="4">
        <v>0.62967899999999999</v>
      </c>
      <c r="AJ27" s="4">
        <v>0.647011</v>
      </c>
      <c r="AK27" s="4">
        <v>0.66944999999999988</v>
      </c>
      <c r="AL27" s="4">
        <v>0.66376099999999993</v>
      </c>
      <c r="AM27" s="4">
        <v>0.63585999999999998</v>
      </c>
      <c r="AN27" s="4">
        <v>0.65040599999999993</v>
      </c>
      <c r="AO27" s="4">
        <v>0.72498599999999991</v>
      </c>
      <c r="AP27" s="4">
        <v>0.81007300000000004</v>
      </c>
      <c r="AQ27" s="4">
        <v>0.78373700000000002</v>
      </c>
      <c r="AR27" s="4">
        <v>0.79707099999999997</v>
      </c>
      <c r="AS27" s="4">
        <v>0.77350700000000006</v>
      </c>
      <c r="AT27" s="4">
        <v>0.75373648322887243</v>
      </c>
      <c r="AU27" s="4">
        <v>0.71382732385047964</v>
      </c>
      <c r="AV27" s="4">
        <v>0.68065399999999998</v>
      </c>
      <c r="AW27" s="4">
        <v>0.64546099999999995</v>
      </c>
      <c r="AX27" s="4">
        <v>0.61</v>
      </c>
      <c r="AY27" s="4">
        <v>0.59</v>
      </c>
      <c r="AZ27" s="4">
        <v>0.69</v>
      </c>
      <c r="BA27" s="4">
        <v>0.7</v>
      </c>
    </row>
    <row r="28" spans="1:53" x14ac:dyDescent="0.2">
      <c r="A28" s="3" t="s">
        <v>17</v>
      </c>
      <c r="B28" s="4"/>
      <c r="C28" s="4">
        <v>-1.936623660440392E-4</v>
      </c>
      <c r="D28" s="4">
        <v>1.1371132504664036E-3</v>
      </c>
      <c r="E28" s="4">
        <v>4.271844731803309E-4</v>
      </c>
      <c r="F28" s="4">
        <v>3.2916331460266413E-3</v>
      </c>
      <c r="G28" s="4">
        <v>1.3358345941019128E-3</v>
      </c>
      <c r="H28" s="4">
        <v>5.1620146528608905E-4</v>
      </c>
      <c r="I28" s="4">
        <v>1.4104697623733939E-3</v>
      </c>
      <c r="J28" s="4">
        <v>1.4382008945790137E-3</v>
      </c>
      <c r="K28" s="4">
        <v>-1.789E-2</v>
      </c>
      <c r="L28" s="4">
        <v>-1.789E-2</v>
      </c>
      <c r="M28" s="4">
        <v>-6.8600000000000006E-3</v>
      </c>
      <c r="N28" s="4">
        <v>8.6899999999999998E-3</v>
      </c>
      <c r="O28" s="4">
        <v>6.6900000000000006E-3</v>
      </c>
      <c r="P28" s="4">
        <v>1.4290000000000001E-2</v>
      </c>
      <c r="Q28" s="4">
        <v>2.6720000000000001E-2</v>
      </c>
      <c r="R28" s="4">
        <v>4.0389999999999995E-2</v>
      </c>
      <c r="S28" s="4">
        <v>3.7229999999999999E-2</v>
      </c>
      <c r="T28" s="4">
        <v>4.333E-2</v>
      </c>
      <c r="U28" s="4">
        <v>4.7070000000000001E-2</v>
      </c>
      <c r="V28" s="4">
        <v>3.143E-2</v>
      </c>
      <c r="W28" s="4">
        <v>-1.427E-2</v>
      </c>
      <c r="X28" s="4">
        <v>-1.188E-2</v>
      </c>
      <c r="Y28" s="4">
        <v>-1.038E-2</v>
      </c>
      <c r="Z28" s="4">
        <v>-1.4990000000000002E-2</v>
      </c>
      <c r="AA28" s="4">
        <v>-1.2430000000000002E-2</v>
      </c>
      <c r="AB28" s="4">
        <v>-6.7400000000000003E-3</v>
      </c>
      <c r="AC28" s="4">
        <v>-5.0800000000000003E-3</v>
      </c>
      <c r="AD28" s="4">
        <v>-7.0899999999999999E-3</v>
      </c>
      <c r="AE28" s="4">
        <v>-1.4150000000000001E-2</v>
      </c>
      <c r="AF28" s="4">
        <v>-1.7500000000000002E-2</v>
      </c>
      <c r="AG28" s="4">
        <v>-3.63E-3</v>
      </c>
      <c r="AH28" s="4">
        <v>1.8849999999999999E-2</v>
      </c>
      <c r="AI28" s="4">
        <v>1.4119999999999999E-2</v>
      </c>
      <c r="AJ28" s="4">
        <v>4.4569999999999999E-2</v>
      </c>
      <c r="AK28" s="4">
        <v>4.5949999999999998E-2</v>
      </c>
      <c r="AL28" s="4">
        <v>5.6809999999999999E-2</v>
      </c>
      <c r="AM28" s="4">
        <v>6.7500000000000004E-2</v>
      </c>
      <c r="AN28" s="4">
        <v>5.595E-2</v>
      </c>
      <c r="AO28" s="4">
        <v>5.7409999999999996E-2</v>
      </c>
      <c r="AP28" s="4">
        <v>5.6159999999999995E-2</v>
      </c>
      <c r="AQ28" s="4">
        <v>6.1069999999999999E-2</v>
      </c>
      <c r="AR28" s="4">
        <v>7.0190000000000002E-2</v>
      </c>
      <c r="AS28" s="4">
        <v>6.726E-2</v>
      </c>
      <c r="AT28" s="4">
        <v>7.4509999999999993E-2</v>
      </c>
      <c r="AU28" s="4">
        <v>8.9019999999999988E-2</v>
      </c>
      <c r="AV28" s="4">
        <v>8.5069999999999993E-2</v>
      </c>
      <c r="AW28" s="4">
        <v>7.9710000000000003E-2</v>
      </c>
      <c r="AX28" s="4">
        <v>7.3569999999999997E-2</v>
      </c>
      <c r="AY28" s="4">
        <v>7.3569999999999997E-2</v>
      </c>
      <c r="AZ28" s="4">
        <v>7.0889999999999995E-2</v>
      </c>
      <c r="BA28" s="4">
        <v>7.5999999999999998E-2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CF74-4520-4E43-97B8-864ED7BA26FF}">
  <dimension ref="A1:AB30"/>
  <sheetViews>
    <sheetView workbookViewId="0"/>
  </sheetViews>
  <sheetFormatPr baseColWidth="10" defaultRowHeight="16" x14ac:dyDescent="0.2"/>
  <cols>
    <col min="1" max="1" width="34.33203125" style="1" bestFit="1" customWidth="1"/>
    <col min="2" max="16384" width="10.83203125" style="1"/>
  </cols>
  <sheetData>
    <row r="1" spans="1:16" ht="23" x14ac:dyDescent="0.25">
      <c r="A1" s="2" t="s">
        <v>51</v>
      </c>
      <c r="D1" s="5"/>
      <c r="E1" s="5"/>
      <c r="F1" s="5"/>
      <c r="G1" s="5"/>
      <c r="H1" s="5"/>
      <c r="K1" s="5"/>
      <c r="L1" s="5"/>
      <c r="M1" s="5"/>
      <c r="N1" s="5"/>
      <c r="O1" s="5"/>
      <c r="P1" s="5"/>
    </row>
    <row r="3" spans="1:16" x14ac:dyDescent="0.2">
      <c r="F3" s="19"/>
    </row>
    <row r="4" spans="1:16" x14ac:dyDescent="0.2">
      <c r="F4" s="19"/>
    </row>
    <row r="5" spans="1:16" x14ac:dyDescent="0.2">
      <c r="F5" s="25"/>
    </row>
    <row r="25" spans="1:28" x14ac:dyDescent="0.2">
      <c r="A25" s="3"/>
      <c r="B25" s="3">
        <v>1995</v>
      </c>
      <c r="C25" s="3">
        <v>1996</v>
      </c>
      <c r="D25" s="3">
        <v>1997</v>
      </c>
      <c r="E25" s="3">
        <v>1998</v>
      </c>
      <c r="F25" s="3">
        <v>1999</v>
      </c>
      <c r="G25" s="3">
        <v>2000</v>
      </c>
      <c r="H25" s="3">
        <v>2001</v>
      </c>
      <c r="I25" s="3">
        <v>2002</v>
      </c>
      <c r="J25" s="3">
        <v>2003</v>
      </c>
      <c r="K25" s="3">
        <v>2004</v>
      </c>
      <c r="L25" s="3">
        <v>2005</v>
      </c>
      <c r="M25" s="3">
        <v>2006</v>
      </c>
      <c r="N25" s="3">
        <v>2007</v>
      </c>
      <c r="O25" s="3">
        <v>2008</v>
      </c>
      <c r="P25" s="3">
        <v>2009</v>
      </c>
      <c r="Q25" s="3">
        <v>2010</v>
      </c>
      <c r="R25" s="3">
        <v>2011</v>
      </c>
      <c r="S25" s="3">
        <v>2012</v>
      </c>
      <c r="T25" s="3">
        <v>2013</v>
      </c>
      <c r="U25" s="3">
        <v>2014</v>
      </c>
      <c r="V25" s="3">
        <v>2015</v>
      </c>
      <c r="W25" s="3">
        <v>2016</v>
      </c>
      <c r="X25" s="3">
        <v>2017</v>
      </c>
      <c r="Y25" s="3">
        <v>2018</v>
      </c>
      <c r="Z25" s="3">
        <v>2019</v>
      </c>
      <c r="AA25" s="3">
        <v>2020</v>
      </c>
      <c r="AB25" s="3">
        <v>2021</v>
      </c>
    </row>
    <row r="26" spans="1:28" x14ac:dyDescent="0.2">
      <c r="A26" s="3" t="s">
        <v>34</v>
      </c>
      <c r="B26" s="18">
        <v>7.817070307037563E-2</v>
      </c>
      <c r="C26" s="18">
        <v>2.4400799835205648E-2</v>
      </c>
      <c r="D26" s="18">
        <v>2.3801108596409389E-2</v>
      </c>
      <c r="E26" s="18">
        <v>2.4296121088043254E-2</v>
      </c>
      <c r="F26" s="18">
        <v>-3.4866607484932005E-3</v>
      </c>
      <c r="G26" s="18">
        <v>-5.2246420653149009E-3</v>
      </c>
      <c r="H26" s="18">
        <v>2.3775537083852244E-2</v>
      </c>
      <c r="I26" s="18">
        <v>5.4773016835521521E-2</v>
      </c>
      <c r="J26" s="18">
        <v>4.8104017080935341E-2</v>
      </c>
      <c r="K26" s="18">
        <v>7.2142121958066033E-2</v>
      </c>
      <c r="L26" s="18">
        <v>7.2312960780983829E-2</v>
      </c>
      <c r="M26" s="18">
        <v>6.1928513969693448E-2</v>
      </c>
      <c r="N26" s="18">
        <v>5.8193606027333332E-2</v>
      </c>
      <c r="O26" s="18">
        <v>4.9013072643406402E-2</v>
      </c>
      <c r="P26" s="18">
        <v>9.0336259978408232E-2</v>
      </c>
      <c r="Q26" s="18">
        <v>8.9909426534812598E-2</v>
      </c>
      <c r="R26" s="18">
        <v>6.6666964129347167E-2</v>
      </c>
      <c r="S26" s="18">
        <v>7.3310553958280553E-2</v>
      </c>
      <c r="T26" s="18">
        <v>7.305226283344804E-2</v>
      </c>
      <c r="U26" s="18">
        <v>6.3462511921605971E-2</v>
      </c>
      <c r="V26" s="18">
        <v>7.729755280760095E-2</v>
      </c>
      <c r="W26" s="18">
        <v>7.6590767086993417E-2</v>
      </c>
      <c r="X26" s="18">
        <v>6.7420422580638253E-2</v>
      </c>
      <c r="Y26" s="18">
        <v>5.4301712488913495E-2</v>
      </c>
      <c r="Z26" s="18">
        <v>5.8871951464871931E-2</v>
      </c>
      <c r="AA26" s="18">
        <v>0.11434743636138543</v>
      </c>
      <c r="AB26" s="18">
        <v>0.10868939650223122</v>
      </c>
    </row>
    <row r="27" spans="1:28" x14ac:dyDescent="0.2">
      <c r="A27" s="3" t="s">
        <v>23</v>
      </c>
      <c r="B27" s="18">
        <v>2.415246075950703E-3</v>
      </c>
      <c r="C27" s="18">
        <v>3.0201893886587358E-3</v>
      </c>
      <c r="D27" s="18">
        <v>-1.1051333188019338E-4</v>
      </c>
      <c r="E27" s="18">
        <v>-6.3242265531052166E-3</v>
      </c>
      <c r="F27" s="18">
        <v>5.9605156597984706E-3</v>
      </c>
      <c r="G27" s="18">
        <v>1.611156523998551E-3</v>
      </c>
      <c r="H27" s="18">
        <v>1.3387157798823933E-3</v>
      </c>
      <c r="I27" s="18">
        <v>7.4763977934179534E-4</v>
      </c>
      <c r="J27" s="18">
        <v>5.5118433747940636E-3</v>
      </c>
      <c r="K27" s="18">
        <v>6.4203393227823613E-3</v>
      </c>
      <c r="L27" s="18">
        <v>7.0153385027758473E-3</v>
      </c>
      <c r="M27" s="18">
        <v>1.2572325876095185E-2</v>
      </c>
      <c r="N27" s="18">
        <v>7.88578241697473E-3</v>
      </c>
      <c r="O27" s="18">
        <v>7.5778937395955858E-3</v>
      </c>
      <c r="P27" s="18">
        <v>-2.8647127143316658E-4</v>
      </c>
      <c r="Q27" s="18">
        <v>1.2544037995986846E-2</v>
      </c>
      <c r="R27" s="18">
        <v>2.675676811259557E-3</v>
      </c>
      <c r="S27" s="18">
        <v>-2.4945891701840706E-3</v>
      </c>
      <c r="T27" s="18">
        <v>-8.9075738882579275E-3</v>
      </c>
      <c r="U27" s="18">
        <v>3.9796674366534635E-3</v>
      </c>
      <c r="V27" s="18">
        <v>-1.1137585065910886E-3</v>
      </c>
      <c r="W27" s="18">
        <v>-2.2125880696663219E-3</v>
      </c>
      <c r="X27" s="18">
        <v>-2.9660681437494439E-3</v>
      </c>
      <c r="Y27" s="18">
        <v>5.7411123364379006E-3</v>
      </c>
      <c r="Z27" s="18">
        <v>8.3927050148136992E-4</v>
      </c>
      <c r="AA27" s="18">
        <v>-3.7619515841801022E-3</v>
      </c>
      <c r="AB27" s="18">
        <v>-2.5890058492666311E-3</v>
      </c>
    </row>
    <row r="28" spans="1:28" x14ac:dyDescent="0.2">
      <c r="A28" s="3" t="s">
        <v>24</v>
      </c>
      <c r="B28" s="18">
        <v>-9.4300663044940891E-2</v>
      </c>
      <c r="C28" s="18">
        <v>-3.5685155399823969E-2</v>
      </c>
      <c r="D28" s="18">
        <v>-2.9384832885508191E-2</v>
      </c>
      <c r="E28" s="18">
        <v>-2.5694437542858845E-2</v>
      </c>
      <c r="F28" s="18">
        <v>-1.7232299989098102E-2</v>
      </c>
      <c r="G28" s="18">
        <v>-1.5846990389958675E-2</v>
      </c>
      <c r="H28" s="18">
        <v>-3.0217187326885248E-2</v>
      </c>
      <c r="I28" s="18">
        <v>-3.8688768824420475E-2</v>
      </c>
      <c r="J28" s="18">
        <v>-3.6986870994962687E-2</v>
      </c>
      <c r="K28" s="18">
        <v>-3.3452460087954841E-2</v>
      </c>
      <c r="L28" s="18">
        <v>-3.3246699359392971E-2</v>
      </c>
      <c r="M28" s="18">
        <v>-1.6528215423064718E-2</v>
      </c>
      <c r="N28" s="18">
        <v>2.605552652061827E-3</v>
      </c>
      <c r="O28" s="18">
        <v>-1.1652550288246261E-3</v>
      </c>
      <c r="P28" s="18">
        <v>-3.1533529825342549E-2</v>
      </c>
      <c r="Q28" s="18">
        <v>-4.3885958885102945E-2</v>
      </c>
      <c r="R28" s="18">
        <v>-8.8275768727227814E-3</v>
      </c>
      <c r="S28" s="18">
        <v>9.321483397564182E-5</v>
      </c>
      <c r="T28" s="18">
        <v>3.9917522727062873E-4</v>
      </c>
      <c r="U28" s="18">
        <v>5.7871807431441385E-3</v>
      </c>
      <c r="V28" s="18">
        <v>9.615305099373259E-3</v>
      </c>
      <c r="W28" s="18">
        <v>1.1625116054606789E-2</v>
      </c>
      <c r="X28" s="18">
        <v>1.3345166626566762E-2</v>
      </c>
      <c r="Y28" s="18">
        <v>1.9107783520240972E-2</v>
      </c>
      <c r="Z28" s="18">
        <v>1.4686946354519356E-2</v>
      </c>
      <c r="AA28" s="18">
        <v>-4.3225094517508354E-2</v>
      </c>
      <c r="AB28" s="18">
        <v>-3.7185445755667138E-2</v>
      </c>
    </row>
    <row r="29" spans="1:28" x14ac:dyDescent="0.2">
      <c r="A29" s="3" t="s">
        <v>25</v>
      </c>
      <c r="B29" s="18">
        <v>1.3714713898614546E-2</v>
      </c>
      <c r="C29" s="18">
        <v>8.2641661759595836E-3</v>
      </c>
      <c r="D29" s="18">
        <v>5.6942376209789961E-3</v>
      </c>
      <c r="E29" s="18">
        <v>7.7225430079208117E-3</v>
      </c>
      <c r="F29" s="18">
        <v>1.4758445077792833E-2</v>
      </c>
      <c r="G29" s="18">
        <v>1.9460475931275024E-2</v>
      </c>
      <c r="H29" s="18">
        <v>5.1029344631506072E-3</v>
      </c>
      <c r="I29" s="18">
        <v>-1.6831887790442836E-2</v>
      </c>
      <c r="J29" s="18">
        <v>-1.6628989460766724E-2</v>
      </c>
      <c r="K29" s="18">
        <v>-4.5110001192893559E-2</v>
      </c>
      <c r="L29" s="18">
        <v>-4.6081599924366702E-2</v>
      </c>
      <c r="M29" s="18">
        <v>-5.7972624422723919E-2</v>
      </c>
      <c r="N29" s="18">
        <v>-6.8684941096369884E-2</v>
      </c>
      <c r="O29" s="18">
        <v>-5.5425711354177357E-2</v>
      </c>
      <c r="P29" s="18">
        <v>-5.8516258881632512E-2</v>
      </c>
      <c r="Q29" s="18">
        <v>-5.8567505645696488E-2</v>
      </c>
      <c r="R29" s="18">
        <v>-6.0515064067883949E-2</v>
      </c>
      <c r="S29" s="18">
        <v>-7.0909179622072119E-2</v>
      </c>
      <c r="T29" s="18">
        <v>-6.4543864172460746E-2</v>
      </c>
      <c r="U29" s="18">
        <v>-7.3229360101403573E-2</v>
      </c>
      <c r="V29" s="18">
        <v>-8.5799099400383119E-2</v>
      </c>
      <c r="W29" s="18">
        <v>-8.6003295071933883E-2</v>
      </c>
      <c r="X29" s="18">
        <v>-7.7799521063455571E-2</v>
      </c>
      <c r="Y29" s="18">
        <v>-7.9150608345592371E-2</v>
      </c>
      <c r="Z29" s="18">
        <v>-7.4398168320872662E-2</v>
      </c>
      <c r="AA29" s="18">
        <v>-6.7360390259696978E-2</v>
      </c>
      <c r="AB29" s="18">
        <v>-6.8914944897297437E-2</v>
      </c>
    </row>
    <row r="30" spans="1:28" x14ac:dyDescent="0.2">
      <c r="A30" s="3" t="s">
        <v>20</v>
      </c>
      <c r="B30" s="18">
        <v>-1.3714713898614546E-2</v>
      </c>
      <c r="C30" s="18">
        <v>-8.2641661759595836E-3</v>
      </c>
      <c r="D30" s="18">
        <v>-5.6942376209789961E-3</v>
      </c>
      <c r="E30" s="18">
        <v>-7.7225430079208117E-3</v>
      </c>
      <c r="F30" s="18">
        <v>-1.4758445077792833E-2</v>
      </c>
      <c r="G30" s="18">
        <v>-1.9460475931275024E-2</v>
      </c>
      <c r="H30" s="18">
        <v>-5.1029344631506072E-3</v>
      </c>
      <c r="I30" s="18">
        <v>1.6831887790442836E-2</v>
      </c>
      <c r="J30" s="18">
        <v>1.6628989460766724E-2</v>
      </c>
      <c r="K30" s="18">
        <v>4.5110001192893559E-2</v>
      </c>
      <c r="L30" s="18">
        <v>4.6081599924366702E-2</v>
      </c>
      <c r="M30" s="18">
        <v>5.7972624422723919E-2</v>
      </c>
      <c r="N30" s="18">
        <v>6.8684941096369884E-2</v>
      </c>
      <c r="O30" s="18">
        <v>5.5425711354177357E-2</v>
      </c>
      <c r="P30" s="18">
        <v>5.8516258881632512E-2</v>
      </c>
      <c r="Q30" s="18">
        <v>5.8567505645696488E-2</v>
      </c>
      <c r="R30" s="18">
        <v>6.0515064067883949E-2</v>
      </c>
      <c r="S30" s="18">
        <v>7.0909179622072119E-2</v>
      </c>
      <c r="T30" s="18">
        <v>6.4543864172460746E-2</v>
      </c>
      <c r="U30" s="18">
        <v>7.3229360101403573E-2</v>
      </c>
      <c r="V30" s="18">
        <v>8.5799099400383119E-2</v>
      </c>
      <c r="W30" s="18">
        <v>8.6003295071933883E-2</v>
      </c>
      <c r="X30" s="18">
        <v>7.7799521063455571E-2</v>
      </c>
      <c r="Y30" s="18">
        <v>7.9150608345592371E-2</v>
      </c>
      <c r="Z30" s="18">
        <v>7.4398168320872662E-2</v>
      </c>
      <c r="AA30" s="18">
        <v>6.7360390259696978E-2</v>
      </c>
      <c r="AB30" s="18">
        <v>6.8914944897297437E-2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4D88-DADF-2446-B794-9983590C472C}">
  <dimension ref="A1:AA28"/>
  <sheetViews>
    <sheetView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7" ht="23" x14ac:dyDescent="0.25">
      <c r="A1" s="2" t="s">
        <v>52</v>
      </c>
    </row>
    <row r="4" spans="1:7" x14ac:dyDescent="0.2">
      <c r="G4" s="16"/>
    </row>
    <row r="5" spans="1:7" x14ac:dyDescent="0.2">
      <c r="G5" s="26"/>
    </row>
    <row r="22" spans="1:27" x14ac:dyDescent="0.2">
      <c r="A22" s="3"/>
      <c r="B22" s="3">
        <v>1995</v>
      </c>
      <c r="C22" s="3">
        <v>1996</v>
      </c>
      <c r="D22" s="3">
        <v>1997</v>
      </c>
      <c r="E22" s="3">
        <v>1998</v>
      </c>
      <c r="F22" s="3">
        <v>1999</v>
      </c>
      <c r="G22" s="3">
        <v>2000</v>
      </c>
      <c r="H22" s="3">
        <v>2001</v>
      </c>
      <c r="I22" s="3">
        <v>2002</v>
      </c>
      <c r="J22" s="3">
        <v>2003</v>
      </c>
      <c r="K22" s="3">
        <v>2004</v>
      </c>
      <c r="L22" s="3">
        <v>2005</v>
      </c>
      <c r="M22" s="3">
        <v>2006</v>
      </c>
      <c r="N22" s="3">
        <v>2007</v>
      </c>
      <c r="O22" s="3">
        <v>2008</v>
      </c>
      <c r="P22" s="3">
        <v>2009</v>
      </c>
      <c r="Q22" s="3">
        <v>2010</v>
      </c>
      <c r="R22" s="3">
        <v>2011</v>
      </c>
      <c r="S22" s="3">
        <v>2012</v>
      </c>
      <c r="T22" s="3">
        <v>2013</v>
      </c>
      <c r="U22" s="3">
        <v>2014</v>
      </c>
      <c r="V22" s="3">
        <v>2015</v>
      </c>
      <c r="W22" s="3">
        <v>2016</v>
      </c>
      <c r="X22" s="3">
        <v>2017</v>
      </c>
      <c r="Y22" s="3">
        <v>2018</v>
      </c>
      <c r="Z22" s="3">
        <v>2019</v>
      </c>
      <c r="AA22" s="3">
        <v>2020</v>
      </c>
    </row>
    <row r="23" spans="1:27" x14ac:dyDescent="0.2">
      <c r="A23" s="3" t="s">
        <v>21</v>
      </c>
      <c r="B23" s="4">
        <v>2.8753108237535256</v>
      </c>
      <c r="C23" s="4">
        <v>2.945809604264678</v>
      </c>
      <c r="D23" s="4">
        <v>3.0211108983460684</v>
      </c>
      <c r="E23" s="4">
        <v>3.0695949155742839</v>
      </c>
      <c r="F23" s="4">
        <v>3.1346841953620208</v>
      </c>
      <c r="G23" s="4">
        <v>3.1283197505599691</v>
      </c>
      <c r="H23" s="4">
        <v>3.1153483856108282</v>
      </c>
      <c r="I23" s="4">
        <v>3.0868906406491656</v>
      </c>
      <c r="J23" s="4">
        <v>3.1918860139231842</v>
      </c>
      <c r="K23" s="4">
        <v>3.2569372968145314</v>
      </c>
      <c r="L23" s="4">
        <v>3.3565886756644612</v>
      </c>
      <c r="M23" s="4">
        <v>3.2871828256461697</v>
      </c>
      <c r="N23" s="4">
        <v>3.3345400146719664</v>
      </c>
      <c r="O23" s="4">
        <v>3.2777979000240287</v>
      </c>
      <c r="P23" s="4">
        <v>3.5230372011593083</v>
      </c>
      <c r="Q23" s="4">
        <v>3.4877670713433124</v>
      </c>
      <c r="R23" s="4">
        <v>3.4152999186067738</v>
      </c>
      <c r="S23" s="4">
        <v>3.5037005560847438</v>
      </c>
      <c r="T23" s="4">
        <v>3.5818941361727337</v>
      </c>
      <c r="U23" s="4">
        <v>3.6107300593658458</v>
      </c>
      <c r="V23" s="4">
        <v>3.6864883925325587</v>
      </c>
      <c r="W23" s="4">
        <v>3.7270871851744136</v>
      </c>
      <c r="X23" s="4">
        <v>3.7767466616447525</v>
      </c>
      <c r="Y23" s="4">
        <v>3.8360905162968297</v>
      </c>
      <c r="Z23" s="4">
        <v>3.9866725568893187</v>
      </c>
      <c r="AA23" s="4">
        <v>4.3608357657108572</v>
      </c>
    </row>
    <row r="24" spans="1:27" x14ac:dyDescent="0.2">
      <c r="A24" s="3" t="s">
        <v>22</v>
      </c>
      <c r="B24" s="4">
        <v>1.0207110226933926</v>
      </c>
      <c r="C24" s="4">
        <v>0.99055468280208625</v>
      </c>
      <c r="D24" s="4">
        <v>0.93529258022656758</v>
      </c>
      <c r="E24" s="4">
        <v>0.89975353057512841</v>
      </c>
      <c r="F24" s="4">
        <v>0.85193567101185197</v>
      </c>
      <c r="G24" s="4">
        <v>0.89217389490214527</v>
      </c>
      <c r="H24" s="4">
        <v>0.91323724185932542</v>
      </c>
      <c r="I24" s="4">
        <v>0.90285088765190691</v>
      </c>
      <c r="J24" s="4">
        <v>0.85344040974017876</v>
      </c>
      <c r="K24" s="4">
        <v>0.86216225924281875</v>
      </c>
      <c r="L24" s="4">
        <v>0.83979834622192417</v>
      </c>
      <c r="M24" s="4">
        <v>0.72127767225851236</v>
      </c>
      <c r="N24" s="4">
        <v>0.6947260034234588</v>
      </c>
      <c r="O24" s="4">
        <v>0.85820855902038351</v>
      </c>
      <c r="P24" s="4">
        <v>0.91343574817701956</v>
      </c>
      <c r="Q24" s="4">
        <v>0.80233027148589109</v>
      </c>
      <c r="R24" s="4">
        <v>0.84929387937070278</v>
      </c>
      <c r="S24" s="4">
        <v>0.82516975295156036</v>
      </c>
      <c r="T24" s="4">
        <v>0.80400496341012129</v>
      </c>
      <c r="U24" s="4">
        <v>0.82251815699817032</v>
      </c>
      <c r="V24" s="4">
        <v>0.89209277770445339</v>
      </c>
      <c r="W24" s="4">
        <v>0.88871605652438623</v>
      </c>
      <c r="X24" s="4">
        <v>0.91074005876495756</v>
      </c>
      <c r="Y24" s="4">
        <v>1.0494267635290953</v>
      </c>
      <c r="Z24" s="4">
        <v>1.005411570206127</v>
      </c>
      <c r="AA24" s="4">
        <v>1.0770770043901836</v>
      </c>
    </row>
    <row r="25" spans="1:27" x14ac:dyDescent="0.2">
      <c r="A25" s="3" t="s">
        <v>23</v>
      </c>
      <c r="B25" s="4">
        <v>9.2904643425354247E-2</v>
      </c>
      <c r="C25" s="4">
        <v>0.10321118021469031</v>
      </c>
      <c r="D25" s="4">
        <v>8.7073403260601742E-2</v>
      </c>
      <c r="E25" s="4">
        <v>9.2570864928792185E-2</v>
      </c>
      <c r="F25" s="4">
        <v>9.9726089800495257E-2</v>
      </c>
      <c r="G25" s="4">
        <v>6.2050862855397994E-2</v>
      </c>
      <c r="H25" s="4">
        <v>7.7065803489211895E-2</v>
      </c>
      <c r="I25" s="4">
        <v>0.10566430247161716</v>
      </c>
      <c r="J25" s="4">
        <v>8.8143893064459425E-2</v>
      </c>
      <c r="K25" s="4">
        <v>0.1012660192521489</v>
      </c>
      <c r="L25" s="4">
        <v>0.13691727783156535</v>
      </c>
      <c r="M25" s="4">
        <v>0.10392331853734788</v>
      </c>
      <c r="N25" s="4">
        <v>7.0820607240407688E-2</v>
      </c>
      <c r="O25" s="4">
        <v>0.18046469410974006</v>
      </c>
      <c r="P25" s="4">
        <v>0.15797621961051367</v>
      </c>
      <c r="Q25" s="4">
        <v>0.22156652150836439</v>
      </c>
      <c r="R25" s="4">
        <v>0.24005981974505217</v>
      </c>
      <c r="S25" s="4">
        <v>0.25777142266227393</v>
      </c>
      <c r="T25" s="4">
        <v>0.18202638960212458</v>
      </c>
      <c r="U25" s="4">
        <v>0.17683988413358748</v>
      </c>
      <c r="V25" s="4">
        <v>0.12525367197943035</v>
      </c>
      <c r="W25" s="4">
        <v>0.14832106337180781</v>
      </c>
      <c r="X25" s="4">
        <v>9.6385597418768648E-2</v>
      </c>
      <c r="Y25" s="4">
        <v>9.3649430084662214E-2</v>
      </c>
      <c r="Z25" s="4">
        <v>0.12511022610867059</v>
      </c>
      <c r="AA25" s="4">
        <v>0.12921757597112574</v>
      </c>
    </row>
    <row r="26" spans="1:27" x14ac:dyDescent="0.2">
      <c r="A26" s="3" t="s">
        <v>24</v>
      </c>
      <c r="B26" s="4">
        <v>0.45146225023680175</v>
      </c>
      <c r="C26" s="4">
        <v>0.40744753942475953</v>
      </c>
      <c r="D26" s="4">
        <v>0.38833335709964123</v>
      </c>
      <c r="E26" s="4">
        <v>0.31414658967809894</v>
      </c>
      <c r="F26" s="4">
        <v>0.32400442305595789</v>
      </c>
      <c r="G26" s="4">
        <v>0.29664862373663137</v>
      </c>
      <c r="H26" s="4">
        <v>0.26760615827647699</v>
      </c>
      <c r="I26" s="4">
        <v>0.22036478098832893</v>
      </c>
      <c r="J26" s="4">
        <v>0.18815621886099712</v>
      </c>
      <c r="K26" s="4">
        <v>0.15031833406429479</v>
      </c>
      <c r="L26" s="4">
        <v>0.12990062625070686</v>
      </c>
      <c r="M26" s="4">
        <v>0.14023559277770348</v>
      </c>
      <c r="N26" s="4">
        <v>0.1747993792383683</v>
      </c>
      <c r="O26" s="4">
        <v>0.16071316911220782</v>
      </c>
      <c r="P26" s="4">
        <v>0.16539050535987748</v>
      </c>
      <c r="Q26" s="4">
        <v>0.13491397201422972</v>
      </c>
      <c r="R26" s="4">
        <v>0.11456328946130624</v>
      </c>
      <c r="S26" s="4">
        <v>0.13179703635087228</v>
      </c>
      <c r="T26" s="4">
        <v>0.13886397003202636</v>
      </c>
      <c r="U26" s="4">
        <v>0.1297156006238121</v>
      </c>
      <c r="V26" s="4">
        <v>0.17102395325059036</v>
      </c>
      <c r="W26" s="4">
        <v>0.19138615142948914</v>
      </c>
      <c r="X26" s="4">
        <v>0.23647254950096255</v>
      </c>
      <c r="Y26" s="4">
        <v>0.28215486977451582</v>
      </c>
      <c r="Z26" s="4">
        <v>0.33119539711865792</v>
      </c>
      <c r="AA26" s="4">
        <v>0.32329362566305103</v>
      </c>
    </row>
    <row r="27" spans="1:27" x14ac:dyDescent="0.2">
      <c r="A27" s="3" t="s">
        <v>25</v>
      </c>
      <c r="B27" s="4">
        <v>4.1793202799933508E-3</v>
      </c>
      <c r="C27" s="4">
        <v>1.1780091094654796E-2</v>
      </c>
      <c r="D27" s="4">
        <v>1.8812221042960656E-2</v>
      </c>
      <c r="E27" s="4">
        <v>4.9241212073026508E-2</v>
      </c>
      <c r="F27" s="4">
        <v>-3.4375048669189677E-3</v>
      </c>
      <c r="G27" s="4">
        <v>2.7205217150519382E-2</v>
      </c>
      <c r="H27" s="4">
        <v>-1.9622851768028873E-2</v>
      </c>
      <c r="I27" s="4">
        <v>3.0980266579457166E-2</v>
      </c>
      <c r="J27" s="4">
        <v>3.9633982537100432E-2</v>
      </c>
      <c r="K27" s="4">
        <v>-1.0763536126714565E-2</v>
      </c>
      <c r="L27" s="4">
        <v>-9.3696437356546217E-2</v>
      </c>
      <c r="M27" s="4">
        <v>4.903257394394684E-2</v>
      </c>
      <c r="N27" s="4">
        <v>1.7486490762894311E-2</v>
      </c>
      <c r="O27" s="4">
        <v>-0.11340137667625849</v>
      </c>
      <c r="P27" s="4">
        <v>-0.14244702123079517</v>
      </c>
      <c r="Q27" s="4">
        <v>-0.12985258263744115</v>
      </c>
      <c r="R27" s="4">
        <v>-0.15814491861235147</v>
      </c>
      <c r="S27" s="4">
        <v>-0.21187221994040076</v>
      </c>
      <c r="T27" s="4">
        <v>-0.19443171866243625</v>
      </c>
      <c r="U27" s="4">
        <v>-0.24967356289218501</v>
      </c>
      <c r="V27" s="4">
        <v>-0.31469913138744804</v>
      </c>
      <c r="W27" s="4">
        <v>-0.38275280728303579</v>
      </c>
      <c r="X27" s="4">
        <v>-0.40590407144977508</v>
      </c>
      <c r="Y27" s="4">
        <v>-0.51383029543554737</v>
      </c>
      <c r="Z27" s="4">
        <v>-0.5731133946422351</v>
      </c>
      <c r="AA27" s="4">
        <v>-0.62431016503661663</v>
      </c>
    </row>
    <row r="28" spans="1:27" x14ac:dyDescent="0.2">
      <c r="A28" s="3" t="s">
        <v>20</v>
      </c>
      <c r="B28" s="4">
        <v>4.440388740109074</v>
      </c>
      <c r="C28" s="4">
        <v>4.447023006706214</v>
      </c>
      <c r="D28" s="4">
        <v>4.4318102389328793</v>
      </c>
      <c r="E28" s="4">
        <v>4.3760659007563039</v>
      </c>
      <c r="F28" s="4">
        <v>4.4103503792303256</v>
      </c>
      <c r="G28" s="4">
        <v>4.3791931320541435</v>
      </c>
      <c r="H28" s="4">
        <v>4.373257589235843</v>
      </c>
      <c r="I28" s="4">
        <v>4.3157706117610193</v>
      </c>
      <c r="J28" s="4">
        <v>4.3216265355888197</v>
      </c>
      <c r="K28" s="4">
        <v>4.3706839093737937</v>
      </c>
      <c r="L28" s="4">
        <v>4.4632049259686575</v>
      </c>
      <c r="M28" s="4">
        <v>4.2526194092197329</v>
      </c>
      <c r="N28" s="4">
        <v>4.274886004574201</v>
      </c>
      <c r="O28" s="4">
        <v>4.4771843222663605</v>
      </c>
      <c r="P28" s="4">
        <v>4.7598396743067193</v>
      </c>
      <c r="Q28" s="4">
        <v>4.6465778363517982</v>
      </c>
      <c r="R28" s="4">
        <v>4.6192169071838345</v>
      </c>
      <c r="S28" s="4">
        <v>4.7184387680494506</v>
      </c>
      <c r="T28" s="4">
        <v>4.7067894592170054</v>
      </c>
      <c r="U28" s="4">
        <v>4.7398037011214162</v>
      </c>
      <c r="V28" s="4">
        <v>4.8748587954670324</v>
      </c>
      <c r="W28" s="4">
        <v>4.9555104565000967</v>
      </c>
      <c r="X28" s="4">
        <v>5.0203448673294417</v>
      </c>
      <c r="Y28" s="4">
        <v>5.2613215796851032</v>
      </c>
      <c r="Z28" s="4">
        <v>5.4483897503227743</v>
      </c>
      <c r="AA28" s="4">
        <v>5.8904239717352169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A78D-4AA1-8042-AC3D-59E71E3D3B5D}">
  <dimension ref="A1:AE29"/>
  <sheetViews>
    <sheetView workbookViewId="0"/>
  </sheetViews>
  <sheetFormatPr baseColWidth="10" defaultRowHeight="16" x14ac:dyDescent="0.2"/>
  <cols>
    <col min="1" max="1" width="22.33203125" style="1" bestFit="1" customWidth="1"/>
    <col min="2" max="16384" width="10.83203125" style="1"/>
  </cols>
  <sheetData>
    <row r="1" spans="1:7" ht="23" x14ac:dyDescent="0.25">
      <c r="A1" s="2" t="s">
        <v>53</v>
      </c>
    </row>
    <row r="5" spans="1:7" x14ac:dyDescent="0.2">
      <c r="G5" s="16"/>
    </row>
    <row r="23" spans="1:31" x14ac:dyDescent="0.2">
      <c r="A23" s="3"/>
      <c r="B23" s="3">
        <v>1992</v>
      </c>
      <c r="C23" s="3">
        <v>1993</v>
      </c>
      <c r="D23" s="3">
        <v>1994</v>
      </c>
      <c r="E23" s="3">
        <v>1995</v>
      </c>
      <c r="F23" s="3">
        <v>1996</v>
      </c>
      <c r="G23" s="3">
        <v>1997</v>
      </c>
      <c r="H23" s="3">
        <v>1998</v>
      </c>
      <c r="I23" s="3">
        <v>1999</v>
      </c>
      <c r="J23" s="3">
        <v>2000</v>
      </c>
      <c r="K23" s="3">
        <v>2001</v>
      </c>
      <c r="L23" s="3">
        <v>2002</v>
      </c>
      <c r="M23" s="3">
        <v>2003</v>
      </c>
      <c r="N23" s="3">
        <v>2004</v>
      </c>
      <c r="O23" s="3">
        <v>2005</v>
      </c>
      <c r="P23" s="3">
        <v>2006</v>
      </c>
      <c r="Q23" s="3">
        <v>2007</v>
      </c>
      <c r="R23" s="3">
        <v>2008</v>
      </c>
      <c r="S23" s="3">
        <v>2009</v>
      </c>
      <c r="T23" s="3">
        <v>2010</v>
      </c>
      <c r="U23" s="3">
        <v>2011</v>
      </c>
      <c r="V23" s="3">
        <v>2012</v>
      </c>
      <c r="W23" s="3">
        <v>2013</v>
      </c>
      <c r="X23" s="3">
        <v>2014</v>
      </c>
      <c r="Y23" s="3">
        <v>2015</v>
      </c>
      <c r="Z23" s="3">
        <v>2016</v>
      </c>
      <c r="AA23" s="3">
        <v>2017</v>
      </c>
      <c r="AB23" s="3">
        <v>2018</v>
      </c>
      <c r="AC23" s="3">
        <v>2019</v>
      </c>
      <c r="AE23" s="7">
        <v>98651.520229190006</v>
      </c>
    </row>
    <row r="24" spans="1:31" x14ac:dyDescent="0.2">
      <c r="A24" s="3" t="s">
        <v>21</v>
      </c>
      <c r="B24" s="18">
        <v>0.15873354042844037</v>
      </c>
      <c r="C24" s="18">
        <v>0.13425351087983392</v>
      </c>
      <c r="D24" s="18">
        <v>0.16052473508411408</v>
      </c>
      <c r="E24" s="18">
        <v>0.12851172455996215</v>
      </c>
      <c r="F24" s="18">
        <v>0.13642820849448467</v>
      </c>
      <c r="G24" s="18">
        <v>0.13986540434217404</v>
      </c>
      <c r="H24" s="18">
        <v>0.14181490741399527</v>
      </c>
      <c r="I24" s="18">
        <v>0.11799834138284825</v>
      </c>
      <c r="J24" s="18">
        <v>0.10725739473517261</v>
      </c>
      <c r="K24" s="18">
        <v>0.10771727966768049</v>
      </c>
      <c r="L24" s="18">
        <v>9.1381262567793109E-2</v>
      </c>
      <c r="M24" s="18">
        <v>0.10233458031968214</v>
      </c>
      <c r="N24" s="18">
        <v>9.737727886390056E-2</v>
      </c>
      <c r="O24" s="18">
        <v>6.5386540365891449E-2</v>
      </c>
      <c r="P24" s="18">
        <v>8.2028183503534496E-2</v>
      </c>
      <c r="Q24" s="18">
        <v>7.1157985445226626E-2</v>
      </c>
      <c r="R24" s="18">
        <v>0.11578871363961653</v>
      </c>
      <c r="S24" s="18">
        <v>7.1143762019954218E-2</v>
      </c>
      <c r="T24" s="18">
        <v>8.047807243544447E-2</v>
      </c>
      <c r="U24" s="18">
        <v>9.7622509953390474E-2</v>
      </c>
      <c r="V24" s="18">
        <v>9.7953936328669111E-2</v>
      </c>
      <c r="W24" s="18">
        <v>9.4826470964762419E-2</v>
      </c>
      <c r="X24" s="18">
        <v>8.495610539817533E-2</v>
      </c>
      <c r="Y24" s="18">
        <v>9.1412709451763191E-2</v>
      </c>
      <c r="Z24" s="18">
        <v>9.1947844386176758E-2</v>
      </c>
      <c r="AA24" s="18">
        <v>0.11103845914338978</v>
      </c>
      <c r="AB24" s="18">
        <v>0.11747904944992721</v>
      </c>
      <c r="AC24" s="18">
        <v>0.12679861533749326</v>
      </c>
    </row>
    <row r="25" spans="1:31" x14ac:dyDescent="0.2">
      <c r="A25" s="3" t="s">
        <v>22</v>
      </c>
      <c r="B25" s="18">
        <v>-0.11683719611560027</v>
      </c>
      <c r="C25" s="18">
        <v>-0.11970650813321641</v>
      </c>
      <c r="D25" s="18">
        <v>-9.8820922088094176E-2</v>
      </c>
      <c r="E25" s="18">
        <v>-8.5926197701731308E-2</v>
      </c>
      <c r="F25" s="18">
        <v>-0.10109311076158917</v>
      </c>
      <c r="G25" s="18">
        <v>-6.7644067871713745E-2</v>
      </c>
      <c r="H25" s="18">
        <v>-5.8609233169404265E-2</v>
      </c>
      <c r="I25" s="18">
        <v>-4.3405277586200997E-2</v>
      </c>
      <c r="J25" s="18">
        <v>-9.1311083811538921E-3</v>
      </c>
      <c r="K25" s="18">
        <v>-3.1482228392082381E-2</v>
      </c>
      <c r="L25" s="18">
        <v>-2.7284155385865434E-2</v>
      </c>
      <c r="M25" s="18">
        <v>-5.2571661482935635E-2</v>
      </c>
      <c r="N25" s="18">
        <v>-6.9085483154201557E-2</v>
      </c>
      <c r="O25" s="18">
        <v>-2.3703491991996659E-2</v>
      </c>
      <c r="P25" s="18">
        <v>-2.4398149478901458E-2</v>
      </c>
      <c r="Q25" s="18">
        <v>-1.991934537767635E-2</v>
      </c>
      <c r="R25" s="18">
        <v>-4.7855428716662402E-2</v>
      </c>
      <c r="S25" s="18">
        <v>-5.023687773361353E-2</v>
      </c>
      <c r="T25" s="18">
        <v>-7.3539370858697953E-2</v>
      </c>
      <c r="U25" s="18">
        <v>-0.10069165922572026</v>
      </c>
      <c r="V25" s="18">
        <v>-9.6703309795576717E-2</v>
      </c>
      <c r="W25" s="18">
        <v>-0.10539633706719681</v>
      </c>
      <c r="X25" s="18">
        <v>-8.4410557731565583E-2</v>
      </c>
      <c r="Y25" s="18">
        <v>-7.9673779657328664E-2</v>
      </c>
      <c r="Z25" s="18">
        <v>-8.4140308610105852E-2</v>
      </c>
      <c r="AA25" s="18">
        <v>-0.10860473217100977</v>
      </c>
      <c r="AB25" s="18">
        <v>-0.11620924518321149</v>
      </c>
      <c r="AC25" s="18">
        <v>-0.12322789476287237</v>
      </c>
    </row>
    <row r="26" spans="1:31" x14ac:dyDescent="0.2">
      <c r="A26" s="3" t="s">
        <v>23</v>
      </c>
      <c r="B26" s="18">
        <v>2.5204135806864068E-2</v>
      </c>
      <c r="C26" s="18">
        <v>2.2374039356342461E-2</v>
      </c>
      <c r="D26" s="18">
        <v>1.7222353027372499E-2</v>
      </c>
      <c r="E26" s="18">
        <v>1.7447135080914139E-2</v>
      </c>
      <c r="F26" s="18">
        <v>1.4496898652687076E-2</v>
      </c>
      <c r="G26" s="18">
        <v>7.5238241893184335E-3</v>
      </c>
      <c r="H26" s="18">
        <v>7.0683180436578513E-3</v>
      </c>
      <c r="I26" s="18">
        <v>1.5272560409552396E-2</v>
      </c>
      <c r="J26" s="18">
        <v>3.1409182550503978E-3</v>
      </c>
      <c r="K26" s="18">
        <v>5.9232425711690101E-3</v>
      </c>
      <c r="L26" s="18">
        <v>7.8365619546458751E-3</v>
      </c>
      <c r="M26" s="18">
        <v>1.9566587058665059E-2</v>
      </c>
      <c r="N26" s="18">
        <v>1.7970724903535358E-2</v>
      </c>
      <c r="O26" s="18">
        <v>1.660185073818184E-2</v>
      </c>
      <c r="P26" s="18">
        <v>1.4882566298949965E-2</v>
      </c>
      <c r="Q26" s="18">
        <v>1.1469841302240593E-2</v>
      </c>
      <c r="R26" s="18">
        <v>1.3166690875114066E-2</v>
      </c>
      <c r="S26" s="18">
        <v>1.8640539618962618E-2</v>
      </c>
      <c r="T26" s="18">
        <v>1.9159357610571328E-2</v>
      </c>
      <c r="U26" s="18">
        <v>1.4232432103710502E-2</v>
      </c>
      <c r="V26" s="18">
        <v>1.0504616934884938E-2</v>
      </c>
      <c r="W26" s="18">
        <v>1.419785180676925E-2</v>
      </c>
      <c r="X26" s="18">
        <v>1.1334712833127524E-2</v>
      </c>
      <c r="Y26" s="18">
        <v>1.6206794921623489E-2</v>
      </c>
      <c r="Z26" s="18">
        <v>2.0397324924062623E-2</v>
      </c>
      <c r="AA26" s="18">
        <v>3.0792792972881403E-2</v>
      </c>
      <c r="AB26" s="18">
        <v>2.5739592309509646E-2</v>
      </c>
      <c r="AC26" s="18">
        <v>2.4881010807512354E-2</v>
      </c>
    </row>
    <row r="27" spans="1:31" x14ac:dyDescent="0.2">
      <c r="A27" s="3" t="s">
        <v>24</v>
      </c>
      <c r="B27" s="18">
        <v>-5.2126937406213478E-2</v>
      </c>
      <c r="C27" s="18">
        <v>-5.3422458545789593E-2</v>
      </c>
      <c r="D27" s="18">
        <v>-6.0686181116463817E-2</v>
      </c>
      <c r="E27" s="18">
        <v>-5.3109831612154636E-2</v>
      </c>
      <c r="F27" s="18">
        <v>-3.7657951917540324E-2</v>
      </c>
      <c r="G27" s="18">
        <v>-3.757466873531147E-2</v>
      </c>
      <c r="H27" s="18">
        <v>-5.4985945386454009E-2</v>
      </c>
      <c r="I27" s="18">
        <v>-6.5407384959164858E-2</v>
      </c>
      <c r="J27" s="18">
        <v>-7.9631150090662198E-2</v>
      </c>
      <c r="K27" s="18">
        <v>-6.4921078012574546E-2</v>
      </c>
      <c r="L27" s="18">
        <v>-4.466959896040635E-2</v>
      </c>
      <c r="M27" s="18">
        <v>-4.1424775753036797E-2</v>
      </c>
      <c r="N27" s="18">
        <v>-8.0462857470211847E-3</v>
      </c>
      <c r="O27" s="18">
        <v>-4.0811828773076083E-4</v>
      </c>
      <c r="P27" s="18">
        <v>1.2447406282246581E-2</v>
      </c>
      <c r="Q27" s="18">
        <v>3.6089520227067379E-2</v>
      </c>
      <c r="R27" s="18">
        <v>1.4744660306189542E-2</v>
      </c>
      <c r="S27" s="18">
        <v>1.1392369517407575E-2</v>
      </c>
      <c r="T27" s="18">
        <v>2.236049949231032E-2</v>
      </c>
      <c r="U27" s="18">
        <v>1.5312870753858839E-2</v>
      </c>
      <c r="V27" s="18">
        <v>1.3146464168216651E-2</v>
      </c>
      <c r="W27" s="18">
        <v>6.4894852973037759E-3</v>
      </c>
      <c r="X27" s="18">
        <v>6.0340552660375643E-3</v>
      </c>
      <c r="Y27" s="18">
        <v>-6.0983705498877418E-3</v>
      </c>
      <c r="Z27" s="18">
        <v>-1.0748197470052179E-2</v>
      </c>
      <c r="AA27" s="18">
        <v>-1.4319384409557481E-2</v>
      </c>
      <c r="AB27" s="18">
        <v>-2.0099749636720062E-2</v>
      </c>
      <c r="AC27" s="18">
        <v>-2.3257186849930802E-2</v>
      </c>
    </row>
    <row r="28" spans="1:31" x14ac:dyDescent="0.2">
      <c r="A28" s="3" t="s">
        <v>25</v>
      </c>
      <c r="B28" s="18">
        <v>-1.2980166905688163E-2</v>
      </c>
      <c r="C28" s="18">
        <v>1.9227540458618908E-2</v>
      </c>
      <c r="D28" s="18">
        <v>-1.3570202497669315E-2</v>
      </c>
      <c r="E28" s="18">
        <v>-2.2027945771589171E-3</v>
      </c>
      <c r="F28" s="18">
        <v>-8.384402284987871E-3</v>
      </c>
      <c r="G28" s="18">
        <v>-3.8417011362453915E-2</v>
      </c>
      <c r="H28" s="18">
        <v>-3.0537686421231388E-2</v>
      </c>
      <c r="I28" s="18">
        <v>-1.9276660000487757E-2</v>
      </c>
      <c r="J28" s="18">
        <v>-1.6837730706908166E-2</v>
      </c>
      <c r="K28" s="18">
        <v>-1.2954741942471627E-2</v>
      </c>
      <c r="L28" s="18">
        <v>-2.4053814201658842E-2</v>
      </c>
      <c r="M28" s="18">
        <v>-2.5901229901933057E-2</v>
      </c>
      <c r="N28" s="18">
        <v>-3.5222195949760018E-2</v>
      </c>
      <c r="O28" s="18">
        <v>-5.9684609635873867E-2</v>
      </c>
      <c r="P28" s="18">
        <v>-8.5684787345090788E-2</v>
      </c>
      <c r="Q28" s="18">
        <v>-0.10030519959640184</v>
      </c>
      <c r="R28" s="18">
        <v>-9.2157640042661942E-2</v>
      </c>
      <c r="S28" s="18">
        <v>-4.8450760581214891E-2</v>
      </c>
      <c r="T28" s="18">
        <v>-3.9689600158097707E-2</v>
      </c>
      <c r="U28" s="18">
        <v>-1.8625038401663099E-2</v>
      </c>
      <c r="V28" s="18">
        <v>-2.5755717402130205E-2</v>
      </c>
      <c r="W28" s="18">
        <v>-1.5819767403005267E-2</v>
      </c>
      <c r="X28" s="18">
        <v>-2.2552332051863622E-2</v>
      </c>
      <c r="Y28" s="18">
        <v>-2.6544229307127711E-2</v>
      </c>
      <c r="Z28" s="18">
        <v>-1.6901258575759467E-2</v>
      </c>
      <c r="AA28" s="18">
        <v>-1.5237601093971567E-2</v>
      </c>
      <c r="AB28" s="18">
        <v>-2.0055169976913915E-3</v>
      </c>
      <c r="AC28" s="18">
        <v>-7.1902173565300776E-3</v>
      </c>
    </row>
    <row r="29" spans="1:31" x14ac:dyDescent="0.2">
      <c r="A29" s="3" t="s">
        <v>20</v>
      </c>
      <c r="B29" s="18">
        <v>1.4973542713490679E-2</v>
      </c>
      <c r="C29" s="18">
        <v>-1.6501416442829618E-2</v>
      </c>
      <c r="D29" s="18">
        <v>1.8239984906928571E-2</v>
      </c>
      <c r="E29" s="18">
        <v>6.9228304900164064E-3</v>
      </c>
      <c r="F29" s="18">
        <v>1.2174044607291577E-2</v>
      </c>
      <c r="G29" s="18">
        <v>4.2170491799020424E-2</v>
      </c>
      <c r="H29" s="18">
        <v>3.5288046901794851E-2</v>
      </c>
      <c r="I29" s="18">
        <v>2.4458239136616107E-2</v>
      </c>
      <c r="J29" s="18">
        <v>2.163605451840692E-2</v>
      </c>
      <c r="K29" s="18">
        <v>1.7237215743991272E-2</v>
      </c>
      <c r="L29" s="18">
        <v>2.7264070094009683E-2</v>
      </c>
      <c r="M29" s="18">
        <v>2.7904730215143288E-2</v>
      </c>
      <c r="N29" s="18">
        <v>3.8216234866213172E-2</v>
      </c>
      <c r="O29" s="18">
        <v>5.7876780770960971E-2</v>
      </c>
      <c r="P29" s="18">
        <v>8.4960006605829572E-2</v>
      </c>
      <c r="Q29" s="18">
        <v>9.8798001596858254E-2</v>
      </c>
      <c r="R29" s="18">
        <v>9.5844636104257724E-2</v>
      </c>
      <c r="S29" s="18">
        <v>5.0939793422710877E-2</v>
      </c>
      <c r="T29" s="18">
        <v>4.8458558679628165E-2</v>
      </c>
      <c r="U29" s="18">
        <v>2.6476153585239547E-2</v>
      </c>
      <c r="V29" s="18">
        <v>2.4901707636193988E-2</v>
      </c>
      <c r="W29" s="18">
        <v>1.0117471001638633E-2</v>
      </c>
      <c r="X29" s="18">
        <v>1.7914315765774843E-2</v>
      </c>
      <c r="Y29" s="18">
        <v>2.1847354166170264E-2</v>
      </c>
      <c r="Z29" s="18">
        <v>1.7456663230081357E-2</v>
      </c>
      <c r="AA29" s="18">
        <v>1.8907135547722626E-2</v>
      </c>
      <c r="AB29" s="18">
        <v>6.9096469503833564E-3</v>
      </c>
      <c r="AC29" s="18">
        <v>5.1945445322024667E-3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754B-6CD8-D24D-8010-96A6A6CD3387}">
  <dimension ref="A1:N289"/>
  <sheetViews>
    <sheetView zoomScale="108" zoomScaleNormal="108" zoomScalePageLayoutView="108" workbookViewId="0"/>
  </sheetViews>
  <sheetFormatPr baseColWidth="10" defaultRowHeight="16" x14ac:dyDescent="0.2"/>
  <cols>
    <col min="1" max="1" width="18.6640625" style="1" customWidth="1"/>
    <col min="2" max="2" width="16.5" style="1" customWidth="1"/>
    <col min="3" max="16384" width="10.83203125" style="1"/>
  </cols>
  <sheetData>
    <row r="1" spans="1:1" ht="23" x14ac:dyDescent="0.25">
      <c r="A1" s="2" t="s">
        <v>36</v>
      </c>
    </row>
    <row r="21" spans="1:14" x14ac:dyDescent="0.2">
      <c r="B21" s="1">
        <v>2021</v>
      </c>
    </row>
    <row r="22" spans="1:14" x14ac:dyDescent="0.2">
      <c r="A22" s="3" t="s">
        <v>0</v>
      </c>
      <c r="B22" s="4">
        <v>0.23929321772352311</v>
      </c>
    </row>
    <row r="23" spans="1:14" x14ac:dyDescent="0.2">
      <c r="A23" s="3" t="s">
        <v>1</v>
      </c>
      <c r="B23" s="4">
        <v>0.18453741781090927</v>
      </c>
      <c r="H23" s="5"/>
      <c r="I23" s="5"/>
      <c r="J23" s="5"/>
      <c r="K23" s="5"/>
      <c r="L23" s="5"/>
      <c r="M23" s="5"/>
      <c r="N23" s="5"/>
    </row>
    <row r="24" spans="1:14" x14ac:dyDescent="0.2">
      <c r="A24" s="3" t="s">
        <v>2</v>
      </c>
      <c r="B24" s="4">
        <v>5.1377910560232914E-2</v>
      </c>
    </row>
    <row r="25" spans="1:14" x14ac:dyDescent="0.2">
      <c r="A25" s="3" t="s">
        <v>3</v>
      </c>
      <c r="B25" s="4">
        <v>4.3944976137112846E-2</v>
      </c>
    </row>
    <row r="26" spans="1:14" x14ac:dyDescent="0.2">
      <c r="A26" s="3" t="s">
        <v>4</v>
      </c>
      <c r="B26" s="4">
        <v>3.3161880554665013E-2</v>
      </c>
    </row>
    <row r="27" spans="1:14" x14ac:dyDescent="0.2">
      <c r="A27" s="3" t="s">
        <v>5</v>
      </c>
      <c r="B27" s="4">
        <v>3.3021795896810952E-2</v>
      </c>
    </row>
    <row r="28" spans="1:14" x14ac:dyDescent="0.2">
      <c r="A28" s="3" t="s">
        <v>6</v>
      </c>
      <c r="B28" s="4">
        <v>3.0566805163739538E-2</v>
      </c>
    </row>
    <row r="29" spans="1:14" x14ac:dyDescent="0.2">
      <c r="A29" s="3" t="s">
        <v>9</v>
      </c>
      <c r="B29" s="4">
        <v>2.1850969924260083E-2</v>
      </c>
    </row>
    <row r="30" spans="1:14" x14ac:dyDescent="0.2">
      <c r="A30" s="3" t="s">
        <v>10</v>
      </c>
      <c r="B30" s="4">
        <v>2.0715501815405792E-2</v>
      </c>
    </row>
    <row r="31" spans="1:14" x14ac:dyDescent="0.2">
      <c r="A31" s="3" t="s">
        <v>11</v>
      </c>
      <c r="B31" s="4">
        <v>1.8715215524677819E-2</v>
      </c>
    </row>
    <row r="32" spans="1:14" x14ac:dyDescent="0.2">
      <c r="A32" s="3" t="s">
        <v>12</v>
      </c>
      <c r="B32" s="4">
        <v>0.32281430888866275</v>
      </c>
    </row>
    <row r="33" spans="2:2" x14ac:dyDescent="0.2">
      <c r="B33" s="6"/>
    </row>
    <row r="47" spans="2:2" x14ac:dyDescent="0.2">
      <c r="B47" s="7"/>
    </row>
    <row r="48" spans="2:2" x14ac:dyDescent="0.2">
      <c r="B48" s="7"/>
    </row>
    <row r="49" spans="2:2" x14ac:dyDescent="0.2">
      <c r="B49" s="7"/>
    </row>
    <row r="50" spans="2:2" x14ac:dyDescent="0.2">
      <c r="B50" s="7"/>
    </row>
    <row r="51" spans="2:2" x14ac:dyDescent="0.2">
      <c r="B51" s="7"/>
    </row>
    <row r="52" spans="2:2" x14ac:dyDescent="0.2">
      <c r="B52" s="7"/>
    </row>
    <row r="53" spans="2:2" x14ac:dyDescent="0.2">
      <c r="B53" s="7"/>
    </row>
    <row r="54" spans="2:2" x14ac:dyDescent="0.2">
      <c r="B54" s="7"/>
    </row>
    <row r="55" spans="2:2" x14ac:dyDescent="0.2">
      <c r="B55" s="7"/>
    </row>
    <row r="56" spans="2:2" x14ac:dyDescent="0.2">
      <c r="B56" s="7"/>
    </row>
    <row r="57" spans="2:2" x14ac:dyDescent="0.2">
      <c r="B57" s="7"/>
    </row>
    <row r="58" spans="2:2" x14ac:dyDescent="0.2">
      <c r="B58" s="7"/>
    </row>
    <row r="59" spans="2:2" x14ac:dyDescent="0.2">
      <c r="B59" s="7"/>
    </row>
    <row r="60" spans="2:2" x14ac:dyDescent="0.2">
      <c r="B60" s="7"/>
    </row>
    <row r="61" spans="2:2" x14ac:dyDescent="0.2">
      <c r="B61" s="7"/>
    </row>
    <row r="62" spans="2:2" x14ac:dyDescent="0.2">
      <c r="B62" s="7"/>
    </row>
    <row r="63" spans="2:2" x14ac:dyDescent="0.2">
      <c r="B63" s="7"/>
    </row>
    <row r="64" spans="2:2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  <row r="70" spans="2:2" x14ac:dyDescent="0.2">
      <c r="B70" s="7"/>
    </row>
    <row r="71" spans="2:2" x14ac:dyDescent="0.2">
      <c r="B71" s="7"/>
    </row>
    <row r="72" spans="2:2" x14ac:dyDescent="0.2">
      <c r="B72" s="7"/>
    </row>
    <row r="73" spans="2:2" x14ac:dyDescent="0.2">
      <c r="B73" s="7"/>
    </row>
    <row r="74" spans="2:2" x14ac:dyDescent="0.2">
      <c r="B74" s="7"/>
    </row>
    <row r="75" spans="2:2" x14ac:dyDescent="0.2">
      <c r="B75" s="7"/>
    </row>
    <row r="76" spans="2:2" x14ac:dyDescent="0.2">
      <c r="B76" s="7"/>
    </row>
    <row r="77" spans="2:2" x14ac:dyDescent="0.2">
      <c r="B77" s="7"/>
    </row>
    <row r="78" spans="2:2" x14ac:dyDescent="0.2">
      <c r="B78" s="7"/>
    </row>
    <row r="79" spans="2:2" x14ac:dyDescent="0.2">
      <c r="B79" s="7"/>
    </row>
    <row r="80" spans="2:2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8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</sheetData>
  <pageMargins left="0.7" right="0.7" top="0.75" bottom="0.75" header="0.3" footer="0.3"/>
  <pageSetup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6A1F-63C0-824A-8A8B-76C6A26AB5C2}">
  <dimension ref="A1:AB68"/>
  <sheetViews>
    <sheetView workbookViewId="0"/>
  </sheetViews>
  <sheetFormatPr baseColWidth="10" defaultRowHeight="16" x14ac:dyDescent="0.2"/>
  <cols>
    <col min="1" max="1" width="14.33203125" style="1" bestFit="1" customWidth="1"/>
    <col min="2" max="16384" width="10.83203125" style="1"/>
  </cols>
  <sheetData>
    <row r="1" spans="1:9" ht="23" x14ac:dyDescent="0.25">
      <c r="A1" s="2" t="s">
        <v>54</v>
      </c>
    </row>
    <row r="5" spans="1:9" x14ac:dyDescent="0.2">
      <c r="I5" s="20"/>
    </row>
    <row r="22" spans="1:28" x14ac:dyDescent="0.2">
      <c r="A22" s="21"/>
      <c r="B22" s="21">
        <v>1995</v>
      </c>
      <c r="C22" s="21">
        <v>1996</v>
      </c>
      <c r="D22" s="21">
        <v>1997</v>
      </c>
      <c r="E22" s="21">
        <v>1998</v>
      </c>
      <c r="F22" s="21">
        <v>1999</v>
      </c>
      <c r="G22" s="21">
        <v>2000</v>
      </c>
      <c r="H22" s="21">
        <v>2001</v>
      </c>
      <c r="I22" s="21">
        <v>2002</v>
      </c>
      <c r="J22" s="21">
        <v>2003</v>
      </c>
      <c r="K22" s="21">
        <v>2004</v>
      </c>
      <c r="L22" s="21">
        <v>2005</v>
      </c>
      <c r="M22" s="21">
        <v>2006</v>
      </c>
      <c r="N22" s="21">
        <v>2007</v>
      </c>
      <c r="O22" s="21">
        <v>2008</v>
      </c>
      <c r="P22" s="21">
        <v>2009</v>
      </c>
      <c r="Q22" s="21">
        <v>2010</v>
      </c>
      <c r="R22" s="21">
        <v>2011</v>
      </c>
      <c r="S22" s="21">
        <v>2012</v>
      </c>
      <c r="T22" s="21">
        <v>2013</v>
      </c>
      <c r="U22" s="21">
        <v>2014</v>
      </c>
      <c r="V22" s="21">
        <v>2015</v>
      </c>
      <c r="W22" s="21">
        <v>2016</v>
      </c>
      <c r="X22" s="21">
        <v>2017</v>
      </c>
      <c r="Y22" s="21">
        <v>2018</v>
      </c>
      <c r="Z22" s="21">
        <v>2019</v>
      </c>
      <c r="AA22" s="21">
        <v>2020</v>
      </c>
      <c r="AB22" s="21">
        <v>2021</v>
      </c>
    </row>
    <row r="23" spans="1:28" x14ac:dyDescent="0.2">
      <c r="A23" s="3" t="s">
        <v>0</v>
      </c>
      <c r="B23" s="15">
        <v>0.2086459908565059</v>
      </c>
      <c r="C23" s="15">
        <v>0.21320302108651398</v>
      </c>
      <c r="D23" s="15">
        <v>0.21582836221803145</v>
      </c>
      <c r="E23" s="15">
        <v>0.22255254629989771</v>
      </c>
      <c r="F23" s="15">
        <v>0.22787683575789114</v>
      </c>
      <c r="G23" s="15">
        <v>0.23146279487017402</v>
      </c>
      <c r="H23" s="15">
        <v>0.22538508810633676</v>
      </c>
      <c r="I23" s="15">
        <v>0.2153990060305013</v>
      </c>
      <c r="J23" s="15">
        <v>0.21622605606448769</v>
      </c>
      <c r="K23" s="15">
        <v>0.22127737002827819</v>
      </c>
      <c r="L23" s="15">
        <v>0.22934640837161982</v>
      </c>
      <c r="M23" s="15">
        <v>0.23038173633353004</v>
      </c>
      <c r="N23" s="15">
        <v>0.22323014394964621</v>
      </c>
      <c r="O23" s="15">
        <v>0.21235472613081963</v>
      </c>
      <c r="P23" s="15">
        <v>0.18810135358539232</v>
      </c>
      <c r="Q23" s="15">
        <v>0.18313937764511459</v>
      </c>
      <c r="R23" s="15">
        <v>0.18736983349264164</v>
      </c>
      <c r="S23" s="15">
        <v>0.19512605228138111</v>
      </c>
      <c r="T23" s="15">
        <v>0.19722420851719591</v>
      </c>
      <c r="U23" s="15">
        <v>0.20299946093278287</v>
      </c>
      <c r="V23" s="15">
        <v>0.20449161247352043</v>
      </c>
      <c r="W23" s="15">
        <v>0.20372834473364312</v>
      </c>
      <c r="X23" s="15">
        <v>0.20638310094605014</v>
      </c>
      <c r="Y23" s="15">
        <v>0.20858609805672573</v>
      </c>
      <c r="Z23" s="15">
        <v>0.21020511232568906</v>
      </c>
      <c r="AA23" s="15">
        <v>0.21436759114425916</v>
      </c>
      <c r="AB23" s="15"/>
    </row>
    <row r="24" spans="1:28" x14ac:dyDescent="0.2">
      <c r="A24" s="21" t="s">
        <v>4</v>
      </c>
      <c r="B24" s="15">
        <v>0.1796753036702968</v>
      </c>
      <c r="C24" s="15">
        <v>0.18495683122418899</v>
      </c>
      <c r="D24" s="15">
        <v>0.17083094946907626</v>
      </c>
      <c r="E24" s="15">
        <v>0.17384440629138209</v>
      </c>
      <c r="F24" s="15">
        <v>0.17384665585381537</v>
      </c>
      <c r="G24" s="15">
        <v>0.17677196176604459</v>
      </c>
      <c r="H24" s="15">
        <v>0.17651045556875825</v>
      </c>
      <c r="I24" s="15">
        <v>0.17591671595247058</v>
      </c>
      <c r="J24" s="15">
        <v>0.17303427859393478</v>
      </c>
      <c r="K24" s="15">
        <v>0.17251577152922409</v>
      </c>
      <c r="L24" s="15">
        <v>0.17330186845910708</v>
      </c>
      <c r="M24" s="15">
        <v>0.17533361052384944</v>
      </c>
      <c r="N24" s="15">
        <v>0.17930072722822341</v>
      </c>
      <c r="O24" s="15">
        <v>0.17496459738596104</v>
      </c>
      <c r="P24" s="15">
        <v>0.15960041615289766</v>
      </c>
      <c r="Q24" s="15">
        <v>0.15830032967476018</v>
      </c>
      <c r="R24" s="15">
        <v>0.15586858172073345</v>
      </c>
      <c r="S24" s="15">
        <v>0.15668296196891401</v>
      </c>
      <c r="T24" s="15">
        <v>0.15849438559410647</v>
      </c>
      <c r="U24" s="15">
        <v>0.1648226539072852</v>
      </c>
      <c r="V24" s="15">
        <v>0.17219095375597093</v>
      </c>
      <c r="W24" s="15">
        <v>0.17612729701612287</v>
      </c>
      <c r="X24" s="15">
        <v>0.18018942914240946</v>
      </c>
      <c r="Y24" s="15">
        <v>0.17773526246562238</v>
      </c>
      <c r="Z24" s="15">
        <v>0.17718796266366571</v>
      </c>
      <c r="AA24" s="15">
        <v>0.1710994470282243</v>
      </c>
      <c r="AB24" s="15">
        <v>0.17080611845904325</v>
      </c>
    </row>
    <row r="25" spans="1:28" x14ac:dyDescent="0.2">
      <c r="A25" s="21" t="s">
        <v>13</v>
      </c>
      <c r="B25" s="15">
        <v>0.32340939584185824</v>
      </c>
      <c r="C25" s="15">
        <v>0.31642056657791839</v>
      </c>
      <c r="D25" s="15">
        <v>0.31003073449162644</v>
      </c>
      <c r="E25" s="15">
        <v>0.32882605301923223</v>
      </c>
      <c r="F25" s="15">
        <v>0.32537067545304776</v>
      </c>
      <c r="G25" s="15">
        <v>0.32577450560978699</v>
      </c>
      <c r="H25" s="15">
        <v>0.3345351158320487</v>
      </c>
      <c r="I25" s="15">
        <v>0.35058340056557236</v>
      </c>
      <c r="J25" s="15">
        <v>0.38257702551265443</v>
      </c>
      <c r="K25" s="15">
        <v>0.39529671861502891</v>
      </c>
      <c r="L25" s="15">
        <v>0.39425813412314509</v>
      </c>
      <c r="M25" s="15">
        <v>0.38725474335633903</v>
      </c>
      <c r="N25" s="15">
        <v>0.37892453801904014</v>
      </c>
      <c r="O25" s="15">
        <v>0.39061177542235642</v>
      </c>
      <c r="P25" s="15">
        <v>0.43811576858219825</v>
      </c>
      <c r="Q25" s="15">
        <v>0.43929294260181456</v>
      </c>
      <c r="R25" s="15">
        <v>0.43861358420560553</v>
      </c>
      <c r="S25" s="15">
        <v>0.44249823610234318</v>
      </c>
      <c r="T25" s="15">
        <v>0.44518766088688133</v>
      </c>
      <c r="U25" s="15">
        <v>0.43856088082116579</v>
      </c>
      <c r="V25" s="15">
        <v>0.42094323621320034</v>
      </c>
      <c r="W25" s="15">
        <v>0.41552362816958471</v>
      </c>
      <c r="X25" s="15">
        <v>0.41861181487339488</v>
      </c>
      <c r="Y25" s="15">
        <v>0.42843032452206403</v>
      </c>
      <c r="Z25" s="15">
        <v>0.4263459274123188</v>
      </c>
      <c r="AA25" s="15">
        <v>0.42384924595417656</v>
      </c>
      <c r="AB25" s="15"/>
    </row>
    <row r="26" spans="1:28" x14ac:dyDescent="0.2">
      <c r="A26" s="21" t="s">
        <v>35</v>
      </c>
      <c r="B26" s="22">
        <v>0.20074154150998996</v>
      </c>
      <c r="C26" s="22">
        <v>0.19860077651233843</v>
      </c>
      <c r="D26" s="22">
        <v>0.19519375731467994</v>
      </c>
      <c r="E26" s="22">
        <v>0.19901087065868972</v>
      </c>
      <c r="F26" s="22">
        <v>0.20809293939538859</v>
      </c>
      <c r="G26" s="22">
        <v>0.21514353249897705</v>
      </c>
      <c r="H26" s="22">
        <v>0.21513392276687038</v>
      </c>
      <c r="I26" s="22">
        <v>0.20953389817165449</v>
      </c>
      <c r="J26" s="22">
        <v>0.21034840979084618</v>
      </c>
      <c r="K26" s="22">
        <v>0.21364609197432657</v>
      </c>
      <c r="L26" s="22">
        <v>0.21797435309373947</v>
      </c>
      <c r="M26" s="22">
        <v>0.22450708843595571</v>
      </c>
      <c r="N26" s="22">
        <v>0.23182665760085713</v>
      </c>
      <c r="O26" s="22">
        <v>0.23596050954135256</v>
      </c>
      <c r="P26" s="22">
        <v>0.22067503880868944</v>
      </c>
      <c r="Q26" s="22">
        <v>0.22105419315196947</v>
      </c>
      <c r="R26" s="22">
        <v>0.2242387054993541</v>
      </c>
      <c r="S26" s="22">
        <v>0.22458114787217948</v>
      </c>
      <c r="T26" s="22">
        <v>0.22041867778455301</v>
      </c>
      <c r="U26" s="22">
        <v>0.21819733784855555</v>
      </c>
      <c r="V26" s="22">
        <v>0.21499277666991748</v>
      </c>
      <c r="W26" s="22">
        <v>0.21815302518341601</v>
      </c>
      <c r="X26" s="22">
        <v>0.22495845017634189</v>
      </c>
      <c r="Y26" s="22">
        <v>0.22892634301271186</v>
      </c>
      <c r="Z26" s="22">
        <v>0.2347738689344385</v>
      </c>
      <c r="AA26" s="22">
        <v>0.22932746554920236</v>
      </c>
      <c r="AB26" s="22">
        <v>0.24238285076793276</v>
      </c>
    </row>
    <row r="27" spans="1:28" x14ac:dyDescent="0.2">
      <c r="A27" s="3" t="s">
        <v>3</v>
      </c>
      <c r="B27" s="15">
        <v>0.23539039696824149</v>
      </c>
      <c r="C27" s="15">
        <v>0.23027303292425236</v>
      </c>
      <c r="D27" s="15">
        <v>0.22650638655890676</v>
      </c>
      <c r="E27" s="15">
        <v>0.22798224799197783</v>
      </c>
      <c r="F27" s="15">
        <v>0.23038679666711986</v>
      </c>
      <c r="G27" s="15">
        <v>0.23114328928590056</v>
      </c>
      <c r="H27" s="15">
        <v>0.21778195108030232</v>
      </c>
      <c r="I27" s="15">
        <v>0.20121785889760341</v>
      </c>
      <c r="J27" s="15">
        <v>0.19523325058668728</v>
      </c>
      <c r="K27" s="15">
        <v>0.19091013560101125</v>
      </c>
      <c r="L27" s="15">
        <v>0.19076698524238411</v>
      </c>
      <c r="M27" s="15">
        <v>0.19802899693092055</v>
      </c>
      <c r="N27" s="15">
        <v>0.20056530175431578</v>
      </c>
      <c r="O27" s="15">
        <v>0.20302966043455895</v>
      </c>
      <c r="P27" s="15">
        <v>0.19267539752957194</v>
      </c>
      <c r="Q27" s="15">
        <v>0.19542505069411947</v>
      </c>
      <c r="R27" s="15">
        <v>0.20370847502932921</v>
      </c>
      <c r="S27" s="15">
        <v>0.20321093064171258</v>
      </c>
      <c r="T27" s="15">
        <v>0.19901470823625661</v>
      </c>
      <c r="U27" s="15">
        <v>0.20040274233713531</v>
      </c>
      <c r="V27" s="15">
        <v>0.2001982697658434</v>
      </c>
      <c r="W27" s="15">
        <v>0.20298302251542394</v>
      </c>
      <c r="X27" s="15">
        <v>0.20411488877189976</v>
      </c>
      <c r="Y27" s="15">
        <v>0.21057199527296266</v>
      </c>
      <c r="Z27" s="15">
        <v>0.21368937769012625</v>
      </c>
      <c r="AA27" s="15">
        <v>0.21851696777488747</v>
      </c>
      <c r="AB27" s="15">
        <v>0.21886619130571161</v>
      </c>
    </row>
    <row r="28" spans="1:28" x14ac:dyDescent="0.2">
      <c r="A28" s="21" t="s">
        <v>5</v>
      </c>
      <c r="B28" s="15">
        <v>0.25989055093284769</v>
      </c>
      <c r="C28" s="15">
        <v>0.24975588571013685</v>
      </c>
      <c r="D28" s="15">
        <v>0.25591612800189939</v>
      </c>
      <c r="E28" s="15">
        <v>0.25589361069933764</v>
      </c>
      <c r="F28" s="15">
        <v>0.25886118147455123</v>
      </c>
      <c r="G28" s="15">
        <v>0.2457448614915454</v>
      </c>
      <c r="H28" s="15">
        <v>0.27072599906018269</v>
      </c>
      <c r="I28" s="15">
        <v>0.25609675995540437</v>
      </c>
      <c r="J28" s="15">
        <v>0.2652348219998254</v>
      </c>
      <c r="K28" s="15">
        <v>0.31029130890719636</v>
      </c>
      <c r="L28" s="15">
        <v>0.32776056352689631</v>
      </c>
      <c r="M28" s="15">
        <v>0.33809656655942388</v>
      </c>
      <c r="N28" s="15">
        <v>0.35570311126185472</v>
      </c>
      <c r="O28" s="15">
        <v>0.34951701827316783</v>
      </c>
      <c r="P28" s="15">
        <v>0.342920676493009</v>
      </c>
      <c r="Q28" s="15">
        <v>0.33413921410008063</v>
      </c>
      <c r="R28" s="15">
        <v>0.34313416647986911</v>
      </c>
      <c r="S28" s="15">
        <v>0.3343693432986326</v>
      </c>
      <c r="T28" s="15">
        <v>0.31295800836582005</v>
      </c>
      <c r="U28" s="15">
        <v>0.30080237052169584</v>
      </c>
      <c r="V28" s="15">
        <v>0.28733144120253878</v>
      </c>
      <c r="W28" s="15">
        <v>0.28188437895728896</v>
      </c>
      <c r="X28" s="15">
        <v>0.28177813597882739</v>
      </c>
      <c r="Y28" s="15">
        <v>0.2918908411911022</v>
      </c>
      <c r="Z28" s="15">
        <v>0.28751950488298272</v>
      </c>
      <c r="AA28" s="15"/>
      <c r="AB28" s="15"/>
    </row>
    <row r="29" spans="1:28" x14ac:dyDescent="0.2">
      <c r="A29" s="3" t="s">
        <v>2</v>
      </c>
      <c r="B29" s="4">
        <v>0.30605860469485546</v>
      </c>
      <c r="C29" s="4">
        <v>0.31575666015201598</v>
      </c>
      <c r="D29" s="4">
        <v>0.3058371940963901</v>
      </c>
      <c r="E29" s="4">
        <v>0.29282583662101624</v>
      </c>
      <c r="F29" s="4">
        <v>0.28902063912372206</v>
      </c>
      <c r="G29" s="4">
        <v>0.28487141908084102</v>
      </c>
      <c r="H29" s="4">
        <v>0.27730973101109574</v>
      </c>
      <c r="I29" s="4">
        <v>0.2626041820192126</v>
      </c>
      <c r="J29" s="4">
        <v>0.2571335381547673</v>
      </c>
      <c r="K29" s="4">
        <v>0.25323927481045083</v>
      </c>
      <c r="L29" s="4">
        <v>0.25901044025752484</v>
      </c>
      <c r="M29" s="4">
        <v>0.26044686344643253</v>
      </c>
      <c r="N29" s="4">
        <v>0.25405126856705873</v>
      </c>
      <c r="O29" s="4">
        <v>0.25292815519118311</v>
      </c>
      <c r="P29" s="4">
        <v>0.23624293447426992</v>
      </c>
      <c r="Q29" s="4">
        <v>0.22619659423188229</v>
      </c>
      <c r="R29" s="4">
        <v>0.23351162300288533</v>
      </c>
      <c r="S29" s="4">
        <v>0.23773649297357088</v>
      </c>
      <c r="T29" s="4">
        <v>0.24556526963011249</v>
      </c>
      <c r="U29" s="4">
        <v>0.25084549093986058</v>
      </c>
      <c r="V29" s="4">
        <v>0.24971456174657172</v>
      </c>
      <c r="W29" s="4">
        <v>0.24760684291373833</v>
      </c>
      <c r="X29" s="4">
        <v>0.25007349843510712</v>
      </c>
      <c r="Y29" s="4">
        <v>0.25220719698835398</v>
      </c>
      <c r="Z29" s="4">
        <v>0.25572864890261476</v>
      </c>
      <c r="AA29" s="4">
        <v>0.25363993374404492</v>
      </c>
      <c r="AB29" s="3"/>
    </row>
    <row r="36" spans="5:18" x14ac:dyDescent="0.2">
      <c r="E36" s="27"/>
      <c r="F36" s="27"/>
      <c r="G36" s="27"/>
      <c r="H36" s="27"/>
      <c r="I36" s="27"/>
      <c r="M36" s="27"/>
      <c r="N36" s="27"/>
      <c r="O36" s="27"/>
      <c r="P36" s="27"/>
      <c r="Q36" s="27"/>
      <c r="R36" s="27"/>
    </row>
    <row r="61" spans="1:28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x14ac:dyDescent="0.2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8" x14ac:dyDescent="0.2">
      <c r="A65" s="2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">
      <c r="A66" s="2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">
      <c r="A67" s="23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</sheetData>
  <mergeCells count="2">
    <mergeCell ref="E36:I36"/>
    <mergeCell ref="M36:R3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3E05-1EC9-A541-9FDC-09A59C932FB3}">
  <dimension ref="A1:V29"/>
  <sheetViews>
    <sheetView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1" ht="23" x14ac:dyDescent="0.25">
      <c r="A1" s="2" t="s">
        <v>55</v>
      </c>
    </row>
    <row r="23" spans="1:22" x14ac:dyDescent="0.2">
      <c r="A23" s="3"/>
      <c r="B23" s="3">
        <v>2000</v>
      </c>
      <c r="C23" s="3">
        <v>2001</v>
      </c>
      <c r="D23" s="3">
        <v>2002</v>
      </c>
      <c r="E23" s="3">
        <v>2003</v>
      </c>
      <c r="F23" s="3">
        <v>2004</v>
      </c>
      <c r="G23" s="3">
        <v>2005</v>
      </c>
      <c r="H23" s="3">
        <v>2006</v>
      </c>
      <c r="I23" s="3">
        <v>2007</v>
      </c>
      <c r="J23" s="3">
        <v>2008</v>
      </c>
      <c r="K23" s="3">
        <v>2009</v>
      </c>
      <c r="L23" s="3">
        <v>2010</v>
      </c>
      <c r="M23" s="3">
        <v>2011</v>
      </c>
      <c r="N23" s="3">
        <v>2012</v>
      </c>
      <c r="O23" s="3">
        <v>2013</v>
      </c>
      <c r="P23" s="3">
        <v>2014</v>
      </c>
      <c r="Q23" s="3">
        <v>2015</v>
      </c>
      <c r="R23" s="3">
        <v>2016</v>
      </c>
      <c r="S23" s="3">
        <v>2017</v>
      </c>
      <c r="T23" s="3">
        <v>2018</v>
      </c>
      <c r="U23" s="3">
        <v>2019</v>
      </c>
    </row>
    <row r="24" spans="1:22" x14ac:dyDescent="0.2">
      <c r="A24" s="3" t="s">
        <v>21</v>
      </c>
      <c r="B24" s="4">
        <v>3.049657908199134</v>
      </c>
      <c r="C24" s="4">
        <v>3.1439045092551079</v>
      </c>
      <c r="D24" s="4">
        <v>3.450221578837537</v>
      </c>
      <c r="E24" s="4">
        <v>3.5682979666298218</v>
      </c>
      <c r="F24" s="4">
        <v>3.7984196757048001</v>
      </c>
      <c r="G24" s="4">
        <v>3.9696880722190486</v>
      </c>
      <c r="H24" s="4">
        <v>3.9113829159422804</v>
      </c>
      <c r="I24" s="4">
        <v>3.9877572592776618</v>
      </c>
      <c r="J24" s="4">
        <v>3.8126672816602944</v>
      </c>
      <c r="K24" s="4">
        <v>4.1984507816963097</v>
      </c>
      <c r="L24" s="4">
        <v>4.0738107809585191</v>
      </c>
      <c r="M24" s="4">
        <v>4.1718842948140562</v>
      </c>
      <c r="N24" s="4">
        <v>4.2654833322749948</v>
      </c>
      <c r="O24" s="4">
        <v>4.5806871521390944</v>
      </c>
      <c r="P24" s="4">
        <v>4.6407289418440767</v>
      </c>
      <c r="Q24" s="4">
        <v>4.8266350026754408</v>
      </c>
      <c r="R24" s="4">
        <v>4.984037004535133</v>
      </c>
      <c r="S24" s="4">
        <v>4.8991039570403201</v>
      </c>
      <c r="T24" s="4">
        <v>5.0484710280674747</v>
      </c>
      <c r="U24" s="4">
        <v>5.2743779315311103</v>
      </c>
      <c r="V24" s="6"/>
    </row>
    <row r="25" spans="1:22" x14ac:dyDescent="0.2">
      <c r="A25" s="3" t="s">
        <v>22</v>
      </c>
      <c r="B25" s="4">
        <v>0</v>
      </c>
      <c r="C25" s="4">
        <v>0</v>
      </c>
      <c r="D25" s="4">
        <v>-8.2157522259385108E-6</v>
      </c>
      <c r="E25" s="4">
        <v>0</v>
      </c>
      <c r="F25" s="4">
        <v>0</v>
      </c>
      <c r="G25" s="4">
        <v>5.3384867524674377E-6</v>
      </c>
      <c r="H25" s="4">
        <v>0.10283573757567582</v>
      </c>
      <c r="I25" s="4">
        <v>9.802597112172394E-2</v>
      </c>
      <c r="J25" s="4">
        <v>4.8881938451562829E-2</v>
      </c>
      <c r="K25" s="4">
        <v>8.3374933324764006E-2</v>
      </c>
      <c r="L25" s="4">
        <v>0.28878081875340922</v>
      </c>
      <c r="M25" s="4">
        <v>0.16286480656129756</v>
      </c>
      <c r="N25" s="4">
        <v>0.14290771766783661</v>
      </c>
      <c r="O25" s="4">
        <v>9.0153319775439708E-2</v>
      </c>
      <c r="P25" s="4">
        <v>5.5035839537077039E-2</v>
      </c>
      <c r="Q25" s="4">
        <v>0.124625126041905</v>
      </c>
      <c r="R25" s="4">
        <v>0.22625560192659358</v>
      </c>
      <c r="S25" s="4">
        <v>0.21190878760053677</v>
      </c>
      <c r="T25" s="4">
        <v>0.22908819728807606</v>
      </c>
      <c r="U25" s="4">
        <v>0.22493210444197831</v>
      </c>
      <c r="V25" s="6"/>
    </row>
    <row r="26" spans="1:22" x14ac:dyDescent="0.2">
      <c r="A26" s="3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6"/>
    </row>
    <row r="27" spans="1:22" x14ac:dyDescent="0.2">
      <c r="A27" s="3" t="s">
        <v>24</v>
      </c>
      <c r="B27" s="4">
        <v>0.80221798741724437</v>
      </c>
      <c r="C27" s="4">
        <v>0.8744161041861539</v>
      </c>
      <c r="D27" s="4">
        <v>0.98458831687170445</v>
      </c>
      <c r="E27" s="4">
        <v>1.1009309274126942</v>
      </c>
      <c r="F27" s="4">
        <v>0.99556259816782244</v>
      </c>
      <c r="G27" s="4">
        <v>0.93541060970857171</v>
      </c>
      <c r="H27" s="4">
        <v>1.1090783066781809</v>
      </c>
      <c r="I27" s="4">
        <v>1.1071608853714083</v>
      </c>
      <c r="J27" s="4">
        <v>1.036680913845031</v>
      </c>
      <c r="K27" s="4">
        <v>0.99070334160933582</v>
      </c>
      <c r="L27" s="4">
        <v>1.3551964091942332</v>
      </c>
      <c r="M27" s="4">
        <v>1.4217985158424156</v>
      </c>
      <c r="N27" s="4">
        <v>1.3989174306203092</v>
      </c>
      <c r="O27" s="4">
        <v>1.5216036473083578</v>
      </c>
      <c r="P27" s="4">
        <v>1.4076581313717538</v>
      </c>
      <c r="Q27" s="4">
        <v>1.4065296166903436</v>
      </c>
      <c r="R27" s="4">
        <v>1.3346082972152817</v>
      </c>
      <c r="S27" s="4">
        <v>1.4537858458047486</v>
      </c>
      <c r="T27" s="4">
        <v>1.4655671045559402</v>
      </c>
      <c r="U27" s="4">
        <v>1.4604959254555836</v>
      </c>
      <c r="V27" s="6"/>
    </row>
    <row r="28" spans="1:22" x14ac:dyDescent="0.2">
      <c r="A28" s="3" t="s">
        <v>25</v>
      </c>
      <c r="B28" s="4">
        <v>-4.7945704082863916E-2</v>
      </c>
      <c r="C28" s="4">
        <v>-4.0184696260523074E-2</v>
      </c>
      <c r="D28" s="4">
        <v>-5.0609033712517688E-2</v>
      </c>
      <c r="E28" s="4">
        <v>-5.7370684918946785E-2</v>
      </c>
      <c r="F28" s="4">
        <v>-0.11597860111393832</v>
      </c>
      <c r="G28" s="4">
        <v>-0.15872922661342412</v>
      </c>
      <c r="H28" s="4">
        <v>-0.23095764872618077</v>
      </c>
      <c r="I28" s="4">
        <v>-0.33474482612055217</v>
      </c>
      <c r="J28" s="4">
        <v>-0.37390464048715016</v>
      </c>
      <c r="K28" s="4">
        <v>-0.31663815065920614</v>
      </c>
      <c r="L28" s="4">
        <v>-0.30520053421437288</v>
      </c>
      <c r="M28" s="4">
        <v>-0.26936298123478669</v>
      </c>
      <c r="N28" s="4">
        <v>-0.26202987932336114</v>
      </c>
      <c r="O28" s="4">
        <v>-0.24820254474433745</v>
      </c>
      <c r="P28" s="4">
        <v>-0.19971937479314381</v>
      </c>
      <c r="Q28" s="4">
        <v>-0.19781429617880714</v>
      </c>
      <c r="R28" s="4">
        <v>-0.17303706482492512</v>
      </c>
      <c r="S28" s="4">
        <v>-0.16793263753010684</v>
      </c>
      <c r="T28" s="4">
        <v>-0.15415197810550005</v>
      </c>
      <c r="U28" s="4">
        <v>-0.13739372692889068</v>
      </c>
      <c r="V28" s="6"/>
    </row>
    <row r="29" spans="1:22" x14ac:dyDescent="0.2">
      <c r="A29" s="3" t="s">
        <v>20</v>
      </c>
      <c r="B29" s="4">
        <v>3.8518758956163781</v>
      </c>
      <c r="C29" s="4">
        <v>3.9781359171807384</v>
      </c>
      <c r="D29" s="4">
        <v>4.3841926462444976</v>
      </c>
      <c r="E29" s="4">
        <v>4.6118582091235689</v>
      </c>
      <c r="F29" s="4">
        <v>4.6780036727586838</v>
      </c>
      <c r="G29" s="4">
        <v>4.7463747938009488</v>
      </c>
      <c r="H29" s="4">
        <v>4.8923393114699563</v>
      </c>
      <c r="I29" s="4">
        <v>4.8581992896502424</v>
      </c>
      <c r="J29" s="4">
        <v>4.5243254934697381</v>
      </c>
      <c r="K29" s="4">
        <v>4.9558909059712031</v>
      </c>
      <c r="L29" s="4">
        <v>5.4125874746917884</v>
      </c>
      <c r="M29" s="4">
        <v>5.4871846359829828</v>
      </c>
      <c r="N29" s="4">
        <v>5.5452786012397794</v>
      </c>
      <c r="O29" s="4">
        <v>5.9442415744785544</v>
      </c>
      <c r="P29" s="4">
        <v>5.903703537959764</v>
      </c>
      <c r="Q29" s="4">
        <v>6.1599754492288827</v>
      </c>
      <c r="R29" s="4">
        <v>6.3718638388520841</v>
      </c>
      <c r="S29" s="4">
        <v>6.3968659529154994</v>
      </c>
      <c r="T29" s="4">
        <v>6.5889743518059909</v>
      </c>
      <c r="U29" s="4">
        <v>6.8224122344997822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5201-A540-0340-91E3-086DBC36ECD6}">
  <dimension ref="A1:AL28"/>
  <sheetViews>
    <sheetView workbookViewId="0"/>
  </sheetViews>
  <sheetFormatPr baseColWidth="10" defaultRowHeight="16" x14ac:dyDescent="0.2"/>
  <cols>
    <col min="1" max="1" width="20.83203125" style="1" bestFit="1" customWidth="1"/>
    <col min="2" max="16384" width="10.83203125" style="1"/>
  </cols>
  <sheetData>
    <row r="1" spans="1:7" ht="23" x14ac:dyDescent="0.25">
      <c r="A1" s="2" t="s">
        <v>56</v>
      </c>
    </row>
    <row r="5" spans="1:7" x14ac:dyDescent="0.2">
      <c r="G5" s="19"/>
    </row>
    <row r="6" spans="1:7" x14ac:dyDescent="0.2">
      <c r="G6" s="13"/>
    </row>
    <row r="24" spans="1:38" x14ac:dyDescent="0.2">
      <c r="A24" s="3"/>
      <c r="B24" s="3">
        <v>1985</v>
      </c>
      <c r="C24" s="3">
        <v>1986</v>
      </c>
      <c r="D24" s="3">
        <v>1987</v>
      </c>
      <c r="E24" s="3">
        <v>1988</v>
      </c>
      <c r="F24" s="3">
        <v>1989</v>
      </c>
      <c r="G24" s="3">
        <v>1990</v>
      </c>
      <c r="H24" s="3">
        <v>1991</v>
      </c>
      <c r="I24" s="3">
        <v>1992</v>
      </c>
      <c r="J24" s="3">
        <v>1993</v>
      </c>
      <c r="K24" s="3">
        <v>1994</v>
      </c>
      <c r="L24" s="3">
        <v>1995</v>
      </c>
      <c r="M24" s="3">
        <v>1996</v>
      </c>
      <c r="N24" s="3">
        <v>1997</v>
      </c>
      <c r="O24" s="3">
        <v>1998</v>
      </c>
      <c r="P24" s="3">
        <v>1999</v>
      </c>
      <c r="Q24" s="3">
        <v>2000</v>
      </c>
      <c r="R24" s="3">
        <v>2001</v>
      </c>
      <c r="S24" s="3">
        <v>2002</v>
      </c>
      <c r="T24" s="3">
        <v>2003</v>
      </c>
      <c r="U24" s="3">
        <v>2004</v>
      </c>
      <c r="V24" s="3">
        <v>2005</v>
      </c>
      <c r="W24" s="3">
        <v>2006</v>
      </c>
      <c r="X24" s="3">
        <v>2007</v>
      </c>
      <c r="Y24" s="3">
        <v>2008</v>
      </c>
      <c r="Z24" s="3">
        <v>2009</v>
      </c>
      <c r="AA24" s="3">
        <v>2010</v>
      </c>
      <c r="AB24" s="3">
        <v>2011</v>
      </c>
      <c r="AC24" s="3">
        <v>2012</v>
      </c>
      <c r="AD24" s="3">
        <v>2013</v>
      </c>
      <c r="AE24" s="3">
        <v>2014</v>
      </c>
      <c r="AF24" s="3">
        <v>2015</v>
      </c>
      <c r="AG24" s="3">
        <v>2016</v>
      </c>
      <c r="AH24" s="3">
        <v>2017</v>
      </c>
      <c r="AI24" s="3">
        <v>2018</v>
      </c>
      <c r="AJ24" s="3">
        <v>2019</v>
      </c>
      <c r="AK24" s="3">
        <v>2020</v>
      </c>
      <c r="AL24" s="3">
        <v>2021</v>
      </c>
    </row>
    <row r="25" spans="1:38" x14ac:dyDescent="0.2">
      <c r="A25" s="3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0.99616878677780285</v>
      </c>
      <c r="M25" s="4">
        <v>1.0214422126860272</v>
      </c>
      <c r="N25" s="4">
        <v>1.0862765585758816</v>
      </c>
      <c r="O25" s="4">
        <v>1.1526627232885958</v>
      </c>
      <c r="P25" s="4">
        <v>1.3074966683214437</v>
      </c>
      <c r="Q25" s="4">
        <v>1.3227641418409999</v>
      </c>
      <c r="R25" s="4">
        <v>1.2606938103006096</v>
      </c>
      <c r="S25" s="4">
        <v>1.4183234903714075</v>
      </c>
      <c r="T25" s="4">
        <v>1.5174662765833657</v>
      </c>
      <c r="U25" s="4">
        <v>1.4721420394133498</v>
      </c>
      <c r="V25" s="4">
        <v>1.4005922972972737</v>
      </c>
      <c r="W25" s="4">
        <v>1.403864519870091</v>
      </c>
      <c r="X25" s="4">
        <v>1.4240830027364719</v>
      </c>
      <c r="Y25" s="4">
        <v>1.3895866285600444</v>
      </c>
      <c r="Z25" s="4">
        <v>1.7498098905737069</v>
      </c>
      <c r="AA25" s="4">
        <v>1.7872680175376401</v>
      </c>
      <c r="AB25" s="4">
        <v>1.7830646042281413</v>
      </c>
      <c r="AC25" s="4">
        <v>1.9182243120799138</v>
      </c>
      <c r="AD25" s="4">
        <v>2.0804647330559471</v>
      </c>
      <c r="AE25" s="4">
        <v>2.2178706622342856</v>
      </c>
      <c r="AF25" s="4">
        <v>2.3915170866928799</v>
      </c>
      <c r="AG25" s="4">
        <v>2.4820950381374072</v>
      </c>
      <c r="AH25" s="4">
        <v>2.5097347689801928</v>
      </c>
      <c r="AI25" s="4">
        <v>2.5123999999999995</v>
      </c>
      <c r="AJ25" s="4">
        <v>2.6106700000000003</v>
      </c>
      <c r="AK25" s="4">
        <v>2.8942600000000001</v>
      </c>
      <c r="AL25" s="4">
        <v>2.8340000000000001</v>
      </c>
    </row>
    <row r="26" spans="1:38" x14ac:dyDescent="0.2">
      <c r="A26" s="3" t="s">
        <v>15</v>
      </c>
      <c r="B26" s="4">
        <v>0.65500000000000003</v>
      </c>
      <c r="C26" s="4">
        <v>0.74099999999999999</v>
      </c>
      <c r="D26" s="4">
        <v>0.75700000000000001</v>
      </c>
      <c r="E26" s="4">
        <v>0.71900000000000008</v>
      </c>
      <c r="F26" s="4">
        <v>0.755</v>
      </c>
      <c r="G26" s="4">
        <v>0.84699999999999998</v>
      </c>
      <c r="H26" s="4">
        <v>0.86</v>
      </c>
      <c r="I26" s="4">
        <v>0.83400000000000007</v>
      </c>
      <c r="J26" s="4">
        <v>0.85699999999999998</v>
      </c>
      <c r="K26" s="4">
        <v>0.78900000000000003</v>
      </c>
      <c r="L26" s="4">
        <v>0.78099999999999992</v>
      </c>
      <c r="M26" s="4">
        <v>0.80799999999999994</v>
      </c>
      <c r="N26" s="4">
        <v>0.88099999999999989</v>
      </c>
      <c r="O26" s="4">
        <v>0.94700000000000006</v>
      </c>
      <c r="P26" s="4">
        <v>1.0900000000000001</v>
      </c>
      <c r="Q26" s="4">
        <v>1.0940000000000001</v>
      </c>
      <c r="R26" s="4">
        <v>1.016</v>
      </c>
      <c r="S26" s="4">
        <v>1.1599999999999999</v>
      </c>
      <c r="T26" s="4">
        <v>1.25</v>
      </c>
      <c r="U26" s="4">
        <v>1.2090000000000001</v>
      </c>
      <c r="V26" s="4">
        <v>1.137</v>
      </c>
      <c r="W26" s="4">
        <v>1.1479999999999999</v>
      </c>
      <c r="X26" s="4">
        <v>1.1320000000000001</v>
      </c>
      <c r="Y26" s="4">
        <v>1.119</v>
      </c>
      <c r="Z26" s="4">
        <v>1.405</v>
      </c>
      <c r="AA26" s="4">
        <v>1.4509999999999998</v>
      </c>
      <c r="AB26" s="4">
        <v>1.4480000000000002</v>
      </c>
      <c r="AC26" s="4">
        <v>1.5740000000000001</v>
      </c>
      <c r="AD26" s="4">
        <v>1.7080000000000002</v>
      </c>
      <c r="AE26" s="4">
        <v>1.8149999999999999</v>
      </c>
      <c r="AF26" s="4">
        <v>1.9730000000000001</v>
      </c>
      <c r="AG26" s="4">
        <v>2.0369999999999999</v>
      </c>
      <c r="AH26" s="4">
        <v>2.0449999999999999</v>
      </c>
      <c r="AI26" s="4">
        <v>2.0059999999999998</v>
      </c>
      <c r="AJ26" s="4">
        <v>2.0550000000000002</v>
      </c>
      <c r="AK26" s="4">
        <v>2.226</v>
      </c>
      <c r="AL26" s="4">
        <v>2.1440000000000001</v>
      </c>
    </row>
    <row r="27" spans="1:38" x14ac:dyDescent="0.2">
      <c r="A27" s="3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0.21516878677780288</v>
      </c>
      <c r="M27" s="4">
        <v>0.21344221268602726</v>
      </c>
      <c r="N27" s="4">
        <v>0.20527655857588173</v>
      </c>
      <c r="O27" s="4">
        <v>0.20566272328859572</v>
      </c>
      <c r="P27" s="4">
        <v>0.21749666832144357</v>
      </c>
      <c r="Q27" s="4">
        <v>0.22876414184099975</v>
      </c>
      <c r="R27" s="4">
        <v>0.24469381030060958</v>
      </c>
      <c r="S27" s="4">
        <v>0.25832349037140756</v>
      </c>
      <c r="T27" s="4">
        <v>0.26746627658336586</v>
      </c>
      <c r="U27" s="4">
        <v>0.26314203941334957</v>
      </c>
      <c r="V27" s="4">
        <v>0.26359229729727379</v>
      </c>
      <c r="W27" s="4">
        <v>0.25586451987009101</v>
      </c>
      <c r="X27" s="4">
        <v>0.29208300273647192</v>
      </c>
      <c r="Y27" s="4">
        <v>0.27058662856004456</v>
      </c>
      <c r="Z27" s="4">
        <v>0.34480989057370692</v>
      </c>
      <c r="AA27" s="4">
        <v>0.33626801753764018</v>
      </c>
      <c r="AB27" s="4">
        <v>0.33506460422814111</v>
      </c>
      <c r="AC27" s="4">
        <v>0.34422431207991383</v>
      </c>
      <c r="AD27" s="4">
        <v>0.3724647330559468</v>
      </c>
      <c r="AE27" s="4">
        <v>0.40287066223428558</v>
      </c>
      <c r="AF27" s="4">
        <v>0.41851708669287979</v>
      </c>
      <c r="AG27" s="4">
        <v>0.44509503813740708</v>
      </c>
      <c r="AH27" s="4">
        <v>0.464734768980193</v>
      </c>
      <c r="AI27" s="4">
        <v>0.50639999999999996</v>
      </c>
      <c r="AJ27" s="4">
        <v>0.55567</v>
      </c>
      <c r="AK27" s="4">
        <v>0.66825999999999997</v>
      </c>
      <c r="AL27" s="4">
        <v>0.69</v>
      </c>
    </row>
    <row r="28" spans="1:38" x14ac:dyDescent="0.2">
      <c r="A28" s="3" t="s">
        <v>17</v>
      </c>
      <c r="B28" s="4">
        <v>-3.7130920312487964E-2</v>
      </c>
      <c r="C28" s="4">
        <v>-2.3540373598680046E-2</v>
      </c>
      <c r="D28" s="4">
        <v>1.105584118130663E-3</v>
      </c>
      <c r="E28" s="4">
        <v>-1.2236009633484814E-2</v>
      </c>
      <c r="F28" s="4">
        <v>-1.247841187516938E-2</v>
      </c>
      <c r="G28" s="4">
        <v>3.342031938811283E-2</v>
      </c>
      <c r="H28" s="4">
        <v>3.4793121874357742E-2</v>
      </c>
      <c r="I28" s="4">
        <v>1.5063513408673615E-2</v>
      </c>
      <c r="J28" s="4">
        <v>-2.62128378884313E-2</v>
      </c>
      <c r="K28" s="4">
        <v>1.2286106282346535E-2</v>
      </c>
      <c r="L28" s="4">
        <v>2.2108185161737806E-3</v>
      </c>
      <c r="M28" s="4">
        <v>8.4138347656844883E-3</v>
      </c>
      <c r="N28" s="4">
        <v>3.8577087530451533E-2</v>
      </c>
      <c r="O28" s="4">
        <v>3.0696097743147389E-2</v>
      </c>
      <c r="P28" s="4">
        <v>1.938139064417875E-2</v>
      </c>
      <c r="Q28" s="4">
        <v>1.7024020087816442E-2</v>
      </c>
      <c r="R28" s="4">
        <v>1.3061512164642556E-2</v>
      </c>
      <c r="S28" s="4">
        <v>2.4230002584877924E-2</v>
      </c>
      <c r="T28" s="4">
        <v>2.6092995647719941E-2</v>
      </c>
      <c r="U28" s="4">
        <v>3.5504630787725922E-2</v>
      </c>
      <c r="V28" s="4">
        <v>5.8352533595164791E-2</v>
      </c>
      <c r="W28" s="4">
        <v>8.4930909681718764E-2</v>
      </c>
      <c r="X28" s="4">
        <v>0.10024786329209308</v>
      </c>
      <c r="Y28" s="4">
        <v>9.226168156719132E-2</v>
      </c>
      <c r="Z28" s="4">
        <v>4.8079934163145897E-2</v>
      </c>
      <c r="AA28" s="4">
        <v>3.9374807246773377E-2</v>
      </c>
      <c r="AB28" s="4">
        <v>1.8164563896058326E-2</v>
      </c>
      <c r="AC28" s="4">
        <v>2.5455133527874457E-2</v>
      </c>
      <c r="AD28" s="4">
        <v>1.561586298825306E-2</v>
      </c>
      <c r="AE28" s="4">
        <v>2.6280000000000001E-2</v>
      </c>
      <c r="AF28" s="4">
        <v>2.7089999999999999E-2</v>
      </c>
      <c r="AG28" s="4">
        <v>1.7510000000000001E-2</v>
      </c>
      <c r="AH28" s="4">
        <v>1.372E-2</v>
      </c>
      <c r="AI28" s="4">
        <v>3.6700000000000001E-3</v>
      </c>
      <c r="AJ28" s="4">
        <v>9.9035473553777988E-3</v>
      </c>
      <c r="AK28" s="4">
        <v>2.0299999999999999E-2</v>
      </c>
      <c r="AL28" s="4">
        <v>1.8000000000000002E-2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6EA5-F881-0546-8577-829DAB3C2FC2}">
  <dimension ref="A1:BA28"/>
  <sheetViews>
    <sheetView zoomScale="110" zoomScaleNormal="110" zoomScalePageLayoutView="110" workbookViewId="0"/>
  </sheetViews>
  <sheetFormatPr baseColWidth="10" defaultRowHeight="16" x14ac:dyDescent="0.2"/>
  <cols>
    <col min="1" max="1" width="17.5" style="1" bestFit="1" customWidth="1"/>
    <col min="2" max="16384" width="10.83203125" style="1"/>
  </cols>
  <sheetData>
    <row r="1" spans="1:1" ht="23" x14ac:dyDescent="0.25">
      <c r="A1" s="2" t="s">
        <v>37</v>
      </c>
    </row>
    <row r="22" spans="1:53" x14ac:dyDescent="0.2">
      <c r="A22" s="3"/>
      <c r="B22" s="3">
        <v>1970</v>
      </c>
      <c r="C22" s="3">
        <v>1971</v>
      </c>
      <c r="D22" s="3">
        <v>1972</v>
      </c>
      <c r="E22" s="3">
        <v>1973</v>
      </c>
      <c r="F22" s="3">
        <v>1974</v>
      </c>
      <c r="G22" s="3">
        <v>1975</v>
      </c>
      <c r="H22" s="3">
        <v>1976</v>
      </c>
      <c r="I22" s="3">
        <v>1977</v>
      </c>
      <c r="J22" s="3">
        <v>1978</v>
      </c>
      <c r="K22" s="3">
        <v>1979</v>
      </c>
      <c r="L22" s="3">
        <v>1980</v>
      </c>
      <c r="M22" s="3">
        <v>1981</v>
      </c>
      <c r="N22" s="3">
        <v>1982</v>
      </c>
      <c r="O22" s="3">
        <v>1983</v>
      </c>
      <c r="P22" s="3">
        <v>1984</v>
      </c>
      <c r="Q22" s="3">
        <v>1985</v>
      </c>
      <c r="R22" s="3">
        <v>1986</v>
      </c>
      <c r="S22" s="3">
        <v>1987</v>
      </c>
      <c r="T22" s="3">
        <v>1988</v>
      </c>
      <c r="U22" s="3">
        <v>1989</v>
      </c>
      <c r="V22" s="3">
        <v>1990</v>
      </c>
      <c r="W22" s="3">
        <v>1991</v>
      </c>
      <c r="X22" s="3">
        <v>1992</v>
      </c>
      <c r="Y22" s="3">
        <v>1993</v>
      </c>
      <c r="Z22" s="3">
        <v>1994</v>
      </c>
      <c r="AA22" s="3">
        <v>1995</v>
      </c>
      <c r="AB22" s="3">
        <v>1996</v>
      </c>
      <c r="AC22" s="3">
        <v>1997</v>
      </c>
      <c r="AD22" s="3">
        <v>1998</v>
      </c>
      <c r="AE22" s="3">
        <v>1999</v>
      </c>
      <c r="AF22" s="3">
        <v>2000</v>
      </c>
      <c r="AG22" s="3">
        <v>2001</v>
      </c>
      <c r="AH22" s="3">
        <v>2002</v>
      </c>
      <c r="AI22" s="3">
        <v>2003</v>
      </c>
      <c r="AJ22" s="3">
        <v>2004</v>
      </c>
      <c r="AK22" s="3">
        <v>2005</v>
      </c>
      <c r="AL22" s="3">
        <v>2006</v>
      </c>
      <c r="AM22" s="3">
        <v>2007</v>
      </c>
      <c r="AN22" s="3">
        <v>2008</v>
      </c>
      <c r="AO22" s="3">
        <v>2009</v>
      </c>
      <c r="AP22" s="3">
        <v>2010</v>
      </c>
      <c r="AQ22" s="3">
        <v>2011</v>
      </c>
      <c r="AR22" s="3">
        <v>2012</v>
      </c>
      <c r="AS22" s="3">
        <v>2013</v>
      </c>
      <c r="AT22" s="3">
        <v>2014</v>
      </c>
      <c r="AU22" s="3">
        <v>2015</v>
      </c>
      <c r="AV22" s="3">
        <v>2016</v>
      </c>
      <c r="AW22" s="3">
        <v>2017</v>
      </c>
      <c r="AX22" s="3">
        <v>2018</v>
      </c>
      <c r="AY22" s="3">
        <v>2019</v>
      </c>
      <c r="AZ22" s="3">
        <v>2020</v>
      </c>
      <c r="BA22" s="3">
        <v>2021</v>
      </c>
    </row>
    <row r="23" spans="1:53" x14ac:dyDescent="0.2">
      <c r="A23" s="3" t="s">
        <v>14</v>
      </c>
      <c r="B23" s="4">
        <v>1.1538045372237529</v>
      </c>
      <c r="C23" s="4">
        <v>1.211497170400988</v>
      </c>
      <c r="D23" s="4">
        <v>1.2584165649605463</v>
      </c>
      <c r="E23" s="4">
        <v>1.2665202846875956</v>
      </c>
      <c r="F23" s="4">
        <v>1.2411191419851266</v>
      </c>
      <c r="G23" s="4">
        <v>1.2561784714067079</v>
      </c>
      <c r="H23" s="4">
        <v>1.2271310154837147</v>
      </c>
      <c r="I23" s="4">
        <v>1.228581642471138</v>
      </c>
      <c r="J23" s="4">
        <v>1.2467195951993024</v>
      </c>
      <c r="K23" s="4">
        <v>1.2674304987870599</v>
      </c>
      <c r="L23" s="4">
        <v>1.2941642249968723</v>
      </c>
      <c r="M23" s="4">
        <v>1.3112934515628936</v>
      </c>
      <c r="N23" s="4">
        <v>1.34703426610207</v>
      </c>
      <c r="O23" s="4">
        <v>1.3794462174793041</v>
      </c>
      <c r="P23" s="4">
        <v>1.4309640895307121</v>
      </c>
      <c r="Q23" s="4">
        <v>1.4259169572264909</v>
      </c>
      <c r="R23" s="4">
        <v>1.4061881755542562</v>
      </c>
      <c r="S23" s="4">
        <v>1.4754789861582438</v>
      </c>
      <c r="T23" s="4">
        <v>1.5373210325880078</v>
      </c>
      <c r="U23" s="4">
        <v>1.5823844306879067</v>
      </c>
      <c r="V23" s="4">
        <v>1.6527067567052647</v>
      </c>
      <c r="W23" s="4">
        <v>1.6909018805210208</v>
      </c>
      <c r="X23" s="4">
        <v>1.7509799826550596</v>
      </c>
      <c r="Y23" s="4">
        <v>1.8210991293619005</v>
      </c>
      <c r="Z23" s="4">
        <v>1.842110384792031</v>
      </c>
      <c r="AA23" s="4">
        <v>1.8797433674709061</v>
      </c>
      <c r="AB23" s="4">
        <v>1.9086745311298841</v>
      </c>
      <c r="AC23" s="4">
        <v>1.924106492027942</v>
      </c>
      <c r="AD23" s="4">
        <v>1.9050132755568234</v>
      </c>
      <c r="AE23" s="4">
        <v>1.9541762744381863</v>
      </c>
      <c r="AF23" s="4">
        <v>1.9820675519637472</v>
      </c>
      <c r="AG23" s="4">
        <v>2.0286399352448834</v>
      </c>
      <c r="AH23" s="4">
        <v>2.0506101806080594</v>
      </c>
      <c r="AI23" s="4">
        <v>2.087501835640555</v>
      </c>
      <c r="AJ23" s="4">
        <v>2.1330341401889106</v>
      </c>
      <c r="AK23" s="4">
        <v>2.1871990218788375</v>
      </c>
      <c r="AL23" s="4">
        <v>2.1965828932700475</v>
      </c>
      <c r="AM23" s="4">
        <v>2.233376328058112</v>
      </c>
      <c r="AN23" s="4">
        <v>2.3448256760571713</v>
      </c>
      <c r="AO23" s="4">
        <v>2.5327999867830591</v>
      </c>
      <c r="AP23" s="4">
        <v>2.5690340747267761</v>
      </c>
      <c r="AQ23" s="4">
        <v>2.664747943296474</v>
      </c>
      <c r="AR23" s="4">
        <v>2.7492476938797221</v>
      </c>
      <c r="AS23" s="4">
        <v>2.7593944233875995</v>
      </c>
      <c r="AT23" s="4">
        <v>2.8233002966437297</v>
      </c>
      <c r="AU23" s="4">
        <v>2.8803129583270444</v>
      </c>
      <c r="AV23" s="4">
        <v>2.9739645685196523</v>
      </c>
      <c r="AW23" s="4">
        <v>2.9917346011237669</v>
      </c>
      <c r="AX23" s="4">
        <v>3.045248651076474</v>
      </c>
      <c r="AY23" s="4">
        <v>3.1070701713474476</v>
      </c>
      <c r="AZ23" s="4">
        <v>3.5604238617436859</v>
      </c>
      <c r="BA23" s="4">
        <v>3.4576415847147173</v>
      </c>
    </row>
    <row r="24" spans="1:53" x14ac:dyDescent="0.2">
      <c r="A24" s="3" t="s">
        <v>15</v>
      </c>
      <c r="B24" s="4">
        <v>0.94360453722375293</v>
      </c>
      <c r="C24" s="4">
        <v>1.0108971704009881</v>
      </c>
      <c r="D24" s="4">
        <v>1.0813165649605463</v>
      </c>
      <c r="E24" s="4">
        <v>1.1082202846875957</v>
      </c>
      <c r="F24" s="4">
        <v>1.0869191419851267</v>
      </c>
      <c r="G24" s="4">
        <v>1.0952784714067079</v>
      </c>
      <c r="H24" s="4">
        <v>1.0761310154837147</v>
      </c>
      <c r="I24" s="4">
        <v>1.0786816424711381</v>
      </c>
      <c r="J24" s="4">
        <v>1.0743195951993023</v>
      </c>
      <c r="K24" s="4">
        <v>1.06923049878706</v>
      </c>
      <c r="L24" s="4">
        <v>1.0801322142792307</v>
      </c>
      <c r="M24" s="4">
        <v>1.0844836987435222</v>
      </c>
      <c r="N24" s="4">
        <v>1.0863444488463274</v>
      </c>
      <c r="O24" s="4">
        <v>1.1067636023524237</v>
      </c>
      <c r="P24" s="4">
        <v>1.1343713540230371</v>
      </c>
      <c r="Q24" s="4">
        <v>1.113953132583511</v>
      </c>
      <c r="R24" s="4">
        <v>1.0879368367825346</v>
      </c>
      <c r="S24" s="4">
        <v>1.1339661794397804</v>
      </c>
      <c r="T24" s="4">
        <v>1.1961167170043185</v>
      </c>
      <c r="U24" s="4">
        <v>1.2321584278289039</v>
      </c>
      <c r="V24" s="4">
        <v>1.2885601778113385</v>
      </c>
      <c r="W24" s="4">
        <v>1.3184384589969182</v>
      </c>
      <c r="X24" s="4">
        <v>1.3413922659359339</v>
      </c>
      <c r="Y24" s="4">
        <v>1.3450319499173875</v>
      </c>
      <c r="Z24" s="4">
        <v>1.3339215737820582</v>
      </c>
      <c r="AA24" s="4">
        <v>1.3075851888301142</v>
      </c>
      <c r="AB24" s="4">
        <v>1.2964296946968283</v>
      </c>
      <c r="AC24" s="4">
        <v>1.2975539034319581</v>
      </c>
      <c r="AD24" s="4">
        <v>1.2784887520663846</v>
      </c>
      <c r="AE24" s="4">
        <v>1.3334497630690594</v>
      </c>
      <c r="AF24" s="4">
        <v>1.3774932730185045</v>
      </c>
      <c r="AG24" s="4">
        <v>1.4284579161155015</v>
      </c>
      <c r="AH24" s="4">
        <v>1.4303670831359208</v>
      </c>
      <c r="AI24" s="4">
        <v>1.4257799866715015</v>
      </c>
      <c r="AJ24" s="4">
        <v>1.4527743771455572</v>
      </c>
      <c r="AK24" s="4">
        <v>1.4931605373632744</v>
      </c>
      <c r="AL24" s="4">
        <v>1.5329651708647527</v>
      </c>
      <c r="AM24" s="4">
        <v>1.569518386240254</v>
      </c>
      <c r="AN24" s="4">
        <v>1.6417268021956559</v>
      </c>
      <c r="AO24" s="4">
        <v>1.7206829201821423</v>
      </c>
      <c r="AP24" s="4">
        <v>1.7256298317188945</v>
      </c>
      <c r="AQ24" s="4">
        <v>1.7876681032345625</v>
      </c>
      <c r="AR24" s="4">
        <v>1.8292517101258314</v>
      </c>
      <c r="AS24" s="4">
        <v>1.8113348296836005</v>
      </c>
      <c r="AT24" s="4">
        <v>1.8679228536563381</v>
      </c>
      <c r="AU24" s="4">
        <v>1.9245159583270444</v>
      </c>
      <c r="AV24" s="4">
        <v>1.9943965685196521</v>
      </c>
      <c r="AW24" s="4">
        <v>2.0075976011237668</v>
      </c>
      <c r="AX24" s="4">
        <v>2.065248651076474</v>
      </c>
      <c r="AY24" s="4">
        <v>2.1370701713474478</v>
      </c>
      <c r="AZ24" s="4">
        <v>2.4104238617436859</v>
      </c>
      <c r="BA24" s="4">
        <v>2.3276415847147174</v>
      </c>
    </row>
    <row r="25" spans="1:53" x14ac:dyDescent="0.2">
      <c r="A25" s="3" t="s">
        <v>16</v>
      </c>
      <c r="B25" s="4">
        <v>0.2102</v>
      </c>
      <c r="C25" s="4">
        <v>0.2006</v>
      </c>
      <c r="D25" s="4">
        <v>0.17710000000000001</v>
      </c>
      <c r="E25" s="4">
        <v>0.1583</v>
      </c>
      <c r="F25" s="4">
        <v>0.1542</v>
      </c>
      <c r="G25" s="4">
        <v>0.16089999999999999</v>
      </c>
      <c r="H25" s="4">
        <v>0.151</v>
      </c>
      <c r="I25" s="4">
        <v>0.14990000000000001</v>
      </c>
      <c r="J25" s="4">
        <v>0.1724</v>
      </c>
      <c r="K25" s="4">
        <v>0.19819999999999999</v>
      </c>
      <c r="L25" s="4">
        <v>0.21403201071764169</v>
      </c>
      <c r="M25" s="4">
        <v>0.22680975281937124</v>
      </c>
      <c r="N25" s="4">
        <v>0.26068981725574247</v>
      </c>
      <c r="O25" s="4">
        <v>0.27268261512688036</v>
      </c>
      <c r="P25" s="4">
        <v>0.2965927355076749</v>
      </c>
      <c r="Q25" s="4">
        <v>0.31196382464297989</v>
      </c>
      <c r="R25" s="4">
        <v>0.31825133877172157</v>
      </c>
      <c r="S25" s="4">
        <v>0.34151280671846346</v>
      </c>
      <c r="T25" s="4">
        <v>0.34120431558368935</v>
      </c>
      <c r="U25" s="4">
        <v>0.35022600285900274</v>
      </c>
      <c r="V25" s="4">
        <v>0.36414657889392626</v>
      </c>
      <c r="W25" s="4">
        <v>0.3724634215241025</v>
      </c>
      <c r="X25" s="4">
        <v>0.40958771671912569</v>
      </c>
      <c r="Y25" s="4">
        <v>0.47606717944451299</v>
      </c>
      <c r="Z25" s="4">
        <v>0.50818881100997293</v>
      </c>
      <c r="AA25" s="4">
        <v>0.57215817864079188</v>
      </c>
      <c r="AB25" s="4">
        <v>0.61224483643305572</v>
      </c>
      <c r="AC25" s="4">
        <v>0.62655258859598384</v>
      </c>
      <c r="AD25" s="4">
        <v>0.62652452349043897</v>
      </c>
      <c r="AE25" s="4">
        <v>0.62072651136912682</v>
      </c>
      <c r="AF25" s="4">
        <v>0.60457427894524263</v>
      </c>
      <c r="AG25" s="4">
        <v>0.60018201912938207</v>
      </c>
      <c r="AH25" s="4">
        <v>0.62024309747213857</v>
      </c>
      <c r="AI25" s="4">
        <v>0.66172184896905339</v>
      </c>
      <c r="AJ25" s="4">
        <v>0.68025976304335334</v>
      </c>
      <c r="AK25" s="4">
        <v>0.69403848451556305</v>
      </c>
      <c r="AL25" s="4">
        <v>0.66361772240529471</v>
      </c>
      <c r="AM25" s="4">
        <v>0.66385794181785818</v>
      </c>
      <c r="AN25" s="4">
        <v>0.70309887386151515</v>
      </c>
      <c r="AO25" s="4">
        <v>0.81211706660091687</v>
      </c>
      <c r="AP25" s="4">
        <v>0.84340424300788175</v>
      </c>
      <c r="AQ25" s="4">
        <v>0.87707984006191164</v>
      </c>
      <c r="AR25" s="4">
        <v>0.9199959837538908</v>
      </c>
      <c r="AS25" s="4">
        <v>0.94805959370399906</v>
      </c>
      <c r="AT25" s="4">
        <v>0.9553774429873918</v>
      </c>
      <c r="AU25" s="4">
        <v>0.95579700000000001</v>
      </c>
      <c r="AV25" s="4">
        <v>0.97956799999999999</v>
      </c>
      <c r="AW25" s="4">
        <v>0.98413700000000004</v>
      </c>
      <c r="AX25" s="4">
        <v>0.98</v>
      </c>
      <c r="AY25" s="4">
        <v>0.97</v>
      </c>
      <c r="AZ25" s="4">
        <v>1.1499999999999999</v>
      </c>
      <c r="BA25" s="4">
        <v>1.1299999999999999</v>
      </c>
    </row>
    <row r="26" spans="1:53" x14ac:dyDescent="0.2">
      <c r="A26" s="3" t="s">
        <v>17</v>
      </c>
      <c r="B26" s="3"/>
      <c r="C26" s="3"/>
      <c r="D26" s="3"/>
      <c r="E26" s="3"/>
      <c r="F26" s="3"/>
      <c r="G26" s="4">
        <v>7.5945530597861903E-3</v>
      </c>
      <c r="H26" s="4">
        <v>-9.0143413891183907E-3</v>
      </c>
      <c r="I26" s="4">
        <v>-9.8738836582871613E-4</v>
      </c>
      <c r="J26" s="4">
        <v>1.3940409116446483E-2</v>
      </c>
      <c r="K26" s="4">
        <v>8.3744203043615243E-3</v>
      </c>
      <c r="L26" s="4">
        <v>-6.0008697850576194E-3</v>
      </c>
      <c r="M26" s="4">
        <v>-7.8154524506019989E-3</v>
      </c>
      <c r="N26" s="4">
        <v>-2.0657607502200102E-2</v>
      </c>
      <c r="O26" s="4">
        <v>-9.2262840032867072E-3</v>
      </c>
      <c r="P26" s="4">
        <v>-1.6506986846756264E-3</v>
      </c>
      <c r="Q26" s="4">
        <v>-6.2548447883593397E-5</v>
      </c>
      <c r="R26" s="4">
        <v>3.1498153875649765E-3</v>
      </c>
      <c r="S26" s="4">
        <v>-4.7591093001866343E-3</v>
      </c>
      <c r="T26" s="4">
        <v>-4.5334656759975986E-3</v>
      </c>
      <c r="U26" s="4">
        <v>-4.5561420857366045E-3</v>
      </c>
      <c r="V26" s="4">
        <v>-7.83516225892005E-3</v>
      </c>
      <c r="W26" s="4">
        <v>-5.1354088379927439E-3</v>
      </c>
      <c r="X26" s="4">
        <v>2.7781124251453743E-3</v>
      </c>
      <c r="Y26" s="4">
        <v>6.7959474656278471E-3</v>
      </c>
      <c r="Z26" s="4">
        <v>5.3194876507664419E-3</v>
      </c>
      <c r="AA26" s="4">
        <v>6.7705778116417502E-3</v>
      </c>
      <c r="AB26" s="4">
        <v>1.2804964443892066E-2</v>
      </c>
      <c r="AC26" s="4">
        <v>2.6017992312714372E-2</v>
      </c>
      <c r="AD26" s="4">
        <v>2.5080385001424496E-2</v>
      </c>
      <c r="AE26" s="4">
        <v>3.3962743651907927E-2</v>
      </c>
      <c r="AF26" s="4">
        <v>1.183610506942972E-2</v>
      </c>
      <c r="AG26" s="4">
        <v>1.522520166805265E-2</v>
      </c>
      <c r="AH26" s="4">
        <v>1.1802525627771223E-2</v>
      </c>
      <c r="AI26" s="4">
        <v>8.6839215248582999E-3</v>
      </c>
      <c r="AJ26" s="4">
        <v>4.3361258396787073E-3</v>
      </c>
      <c r="AK26" s="4">
        <v>-6.225659494507962E-5</v>
      </c>
      <c r="AL26" s="4">
        <v>2.2274040116952189E-4</v>
      </c>
      <c r="AM26" s="4">
        <v>-3.2833130239969515E-3</v>
      </c>
      <c r="AN26" s="4">
        <v>-9.6572119200774645E-3</v>
      </c>
      <c r="AO26" s="4">
        <v>-8.1996044604222308E-3</v>
      </c>
      <c r="AP26" s="4">
        <v>-8.3380793650508749E-3</v>
      </c>
      <c r="AQ26" s="4">
        <v>-1.0306048721317018E-2</v>
      </c>
      <c r="AR26" s="4">
        <v>-1.2253069037488691E-2</v>
      </c>
      <c r="AS26" s="4">
        <v>-8.6733261388480965E-3</v>
      </c>
      <c r="AT26" s="4">
        <v>-1.3097290168746788E-2</v>
      </c>
      <c r="AU26" s="4">
        <v>-3.7446435226300874E-3</v>
      </c>
      <c r="AV26" s="4">
        <v>-7.5823073522811322E-3</v>
      </c>
      <c r="AW26" s="4">
        <v>-5.1528016100706097E-3</v>
      </c>
      <c r="AX26" s="4">
        <v>-5.642848882549868E-3</v>
      </c>
      <c r="AY26" s="4">
        <v>-6.6698025195932407E-3</v>
      </c>
      <c r="AZ26" s="4">
        <v>-2.3769999999999999E-2</v>
      </c>
      <c r="BA26" s="4">
        <v>-0.01</v>
      </c>
    </row>
    <row r="28" spans="1:53" x14ac:dyDescent="0.2">
      <c r="D28" s="27"/>
      <c r="E28" s="27"/>
      <c r="F28" s="27"/>
      <c r="G28" s="27"/>
      <c r="H28" s="27"/>
      <c r="I28" s="27"/>
      <c r="J28" s="27"/>
      <c r="M28" s="27"/>
      <c r="N28" s="27"/>
      <c r="O28" s="27"/>
      <c r="P28" s="27"/>
      <c r="Q28" s="27"/>
      <c r="R28" s="27"/>
      <c r="S28" s="27"/>
    </row>
  </sheetData>
  <mergeCells count="2">
    <mergeCell ref="D28:J28"/>
    <mergeCell ref="M28:S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BB01-36CA-0B44-9A8B-EBFBF83DDAAC}">
  <dimension ref="A1:AC29"/>
  <sheetViews>
    <sheetView zoomScale="110" zoomScaleNormal="110" zoomScalePageLayoutView="110"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1" ht="23" x14ac:dyDescent="0.25">
      <c r="A1" s="2" t="s">
        <v>38</v>
      </c>
    </row>
    <row r="23" spans="1:29" x14ac:dyDescent="0.2">
      <c r="A23" s="3"/>
      <c r="B23" s="3">
        <v>1995</v>
      </c>
      <c r="C23" s="3">
        <v>1996</v>
      </c>
      <c r="D23" s="3">
        <v>1997</v>
      </c>
      <c r="E23" s="3">
        <v>1998</v>
      </c>
      <c r="F23" s="3">
        <v>1999</v>
      </c>
      <c r="G23" s="3">
        <v>2000</v>
      </c>
      <c r="H23" s="3">
        <v>2001</v>
      </c>
      <c r="I23" s="3">
        <v>2002</v>
      </c>
      <c r="J23" s="3">
        <v>2003</v>
      </c>
      <c r="K23" s="3">
        <v>2004</v>
      </c>
      <c r="L23" s="3">
        <v>2005</v>
      </c>
      <c r="M23" s="3">
        <v>2006</v>
      </c>
      <c r="N23" s="3">
        <v>2007</v>
      </c>
      <c r="O23" s="3">
        <v>2008</v>
      </c>
      <c r="P23" s="3">
        <v>2009</v>
      </c>
      <c r="Q23" s="3">
        <v>2010</v>
      </c>
      <c r="R23" s="3">
        <v>2011</v>
      </c>
      <c r="S23" s="3">
        <v>2012</v>
      </c>
      <c r="T23" s="3">
        <v>2013</v>
      </c>
      <c r="U23" s="3">
        <v>2014</v>
      </c>
      <c r="V23" s="3">
        <v>2015</v>
      </c>
      <c r="W23" s="3">
        <v>2016</v>
      </c>
      <c r="X23" s="3">
        <v>2017</v>
      </c>
      <c r="Y23" s="3">
        <v>2018</v>
      </c>
      <c r="Z23" s="3">
        <v>2019</v>
      </c>
      <c r="AA23" s="3">
        <v>2020</v>
      </c>
      <c r="AB23" s="3">
        <v>2021</v>
      </c>
      <c r="AC23" s="1" t="s">
        <v>19</v>
      </c>
    </row>
    <row r="24" spans="1:29" x14ac:dyDescent="0.2">
      <c r="A24" s="3" t="s">
        <v>20</v>
      </c>
      <c r="B24" s="9">
        <v>6.8716939352933938E-3</v>
      </c>
      <c r="C24" s="9">
        <v>1.3657459516157615E-2</v>
      </c>
      <c r="D24" s="9">
        <v>2.9285115036515541E-2</v>
      </c>
      <c r="E24" s="9">
        <v>2.7716907535390994E-2</v>
      </c>
      <c r="F24" s="9">
        <v>2.8550999795712247E-2</v>
      </c>
      <c r="G24" s="9">
        <v>1.4685525859780182E-2</v>
      </c>
      <c r="H24" s="9">
        <v>1.7985088008815174E-2</v>
      </c>
      <c r="I24" s="9">
        <v>1.5662742329547421E-2</v>
      </c>
      <c r="J24" s="9">
        <v>7.7637278634220923E-3</v>
      </c>
      <c r="K24" s="9">
        <v>9.1138249560236053E-3</v>
      </c>
      <c r="L24" s="9">
        <v>1.5036332608438143E-3</v>
      </c>
      <c r="M24" s="9">
        <v>8.4050010567059195E-4</v>
      </c>
      <c r="N24" s="9">
        <v>-4.5428947067683726E-3</v>
      </c>
      <c r="O24" s="9">
        <v>-6.5776294325947367E-3</v>
      </c>
      <c r="P24" s="9">
        <v>-3.6998305964841285E-3</v>
      </c>
      <c r="Q24" s="9">
        <v>-8.027643136733726E-3</v>
      </c>
      <c r="R24" s="9">
        <v>-1.1893732215059368E-2</v>
      </c>
      <c r="S24" s="9">
        <v>-1.3235729959317032E-2</v>
      </c>
      <c r="T24" s="9">
        <v>-9.5749745562261381E-3</v>
      </c>
      <c r="U24" s="9">
        <v>-1.2786471136572117E-2</v>
      </c>
      <c r="V24" s="9">
        <v>-4.8976997677763817E-3</v>
      </c>
      <c r="W24" s="9">
        <v>-6.2179233667705898E-3</v>
      </c>
      <c r="X24" s="9">
        <v>-7.121826903423052E-3</v>
      </c>
      <c r="Y24" s="9">
        <v>-6.7038052373504849E-3</v>
      </c>
      <c r="Z24" s="9">
        <v>-7.0237330702746254E-3</v>
      </c>
      <c r="AA24" s="9">
        <v>-2.5247008428225009E-2</v>
      </c>
      <c r="AB24" s="9">
        <v>-6.5911057290195139E-3</v>
      </c>
      <c r="AC24" s="10">
        <v>-5.3009918646582188E-3</v>
      </c>
    </row>
    <row r="25" spans="1:29" x14ac:dyDescent="0.2">
      <c r="A25" s="3" t="s">
        <v>21</v>
      </c>
      <c r="B25" s="9">
        <v>3.124369541148973E-2</v>
      </c>
      <c r="C25" s="9">
        <v>2.6593290450714523E-2</v>
      </c>
      <c r="D25" s="9">
        <v>3.2975716876017275E-2</v>
      </c>
      <c r="E25" s="9">
        <v>2.7562390766255312E-2</v>
      </c>
      <c r="F25" s="9">
        <v>2.8991004195756249E-2</v>
      </c>
      <c r="G25" s="9">
        <v>2.7020746058221915E-2</v>
      </c>
      <c r="H25" s="9">
        <v>2.85544620326359E-2</v>
      </c>
      <c r="I25" s="9">
        <v>3.4352578755726532E-2</v>
      </c>
      <c r="J25" s="9">
        <v>2.8332247126042515E-2</v>
      </c>
      <c r="K25" s="9">
        <v>2.5015853835570305E-2</v>
      </c>
      <c r="L25" s="9">
        <v>1.9457116413406764E-2</v>
      </c>
      <c r="M25" s="9">
        <v>2.240216551744267E-2</v>
      </c>
      <c r="N25" s="9">
        <v>2.4247475283049366E-2</v>
      </c>
      <c r="O25" s="9">
        <v>2.4952918311576096E-2</v>
      </c>
      <c r="P25" s="9">
        <v>4.321751060449492E-2</v>
      </c>
      <c r="Q25" s="9">
        <v>4.2050968287123527E-2</v>
      </c>
      <c r="R25" s="9">
        <v>3.7094756122102765E-2</v>
      </c>
      <c r="S25" s="9">
        <v>3.8514039861360948E-2</v>
      </c>
      <c r="T25" s="9">
        <v>2.8447483909201699E-2</v>
      </c>
      <c r="U25" s="9">
        <v>3.1482433239992162E-2</v>
      </c>
      <c r="V25" s="9">
        <v>2.8628789545754599E-2</v>
      </c>
      <c r="W25" s="9">
        <v>2.6818181614599826E-2</v>
      </c>
      <c r="X25" s="9">
        <v>2.5062081142553958E-2</v>
      </c>
      <c r="Y25" s="9">
        <v>2.5776513885940152E-2</v>
      </c>
      <c r="Z25" s="9">
        <v>2.7865425307160248E-2</v>
      </c>
      <c r="AA25" s="9">
        <v>7.9332340147523162E-2</v>
      </c>
      <c r="AB25" s="9">
        <v>4.8384798917249811E-2</v>
      </c>
      <c r="AC25" s="10">
        <v>4.0247453267156411E-2</v>
      </c>
    </row>
    <row r="26" spans="1:29" x14ac:dyDescent="0.2">
      <c r="A26" s="3" t="s">
        <v>22</v>
      </c>
      <c r="B26" s="9">
        <v>3.0696682658793622E-3</v>
      </c>
      <c r="C26" s="9">
        <v>1.2731475937997417E-2</v>
      </c>
      <c r="D26" s="9">
        <v>1.8393470890020375E-2</v>
      </c>
      <c r="E26" s="9">
        <v>1.4893494326499109E-2</v>
      </c>
      <c r="F26" s="9">
        <v>1.7778749216063591E-2</v>
      </c>
      <c r="G26" s="9">
        <v>-4.9127400888914112E-3</v>
      </c>
      <c r="H26" s="9">
        <v>-2.014080370902646E-4</v>
      </c>
      <c r="I26" s="9">
        <v>3.1466426059561584E-3</v>
      </c>
      <c r="J26" s="9">
        <v>8.5777708086282427E-3</v>
      </c>
      <c r="K26" s="9">
        <v>8.1975643571688423E-3</v>
      </c>
      <c r="L26" s="9">
        <v>3.7803369204026543E-4</v>
      </c>
      <c r="M26" s="9">
        <v>-9.5708909138965733E-3</v>
      </c>
      <c r="N26" s="9">
        <v>-1.2060162854410134E-2</v>
      </c>
      <c r="O26" s="9">
        <v>-1.9604860246084977E-2</v>
      </c>
      <c r="P26" s="9">
        <v>7.0481566399261683E-3</v>
      </c>
      <c r="Q26" s="9">
        <v>4.0195889136578258E-3</v>
      </c>
      <c r="R26" s="9">
        <v>-1.053801784740363E-2</v>
      </c>
      <c r="S26" s="9">
        <v>-1.1978421795767382E-2</v>
      </c>
      <c r="T26" s="9">
        <v>-1.7467380775217642E-3</v>
      </c>
      <c r="U26" s="9">
        <v>-9.2524868004174813E-3</v>
      </c>
      <c r="V26" s="9">
        <v>-4.9590744515831033E-3</v>
      </c>
      <c r="W26" s="9">
        <v>3.7666740268343051E-4</v>
      </c>
      <c r="X26" s="9">
        <v>-1.0311340735232081E-3</v>
      </c>
      <c r="Y26" s="9">
        <v>-1.0368884802480717E-2</v>
      </c>
      <c r="Z26" s="9">
        <v>-3.3491624839703722E-3</v>
      </c>
      <c r="AA26" s="9">
        <v>-8.645132631868795E-3</v>
      </c>
      <c r="AB26" s="9">
        <v>1.2610341993147171E-2</v>
      </c>
      <c r="AC26" s="10">
        <v>1.1414728835091651E-2</v>
      </c>
    </row>
    <row r="27" spans="1:29" x14ac:dyDescent="0.2">
      <c r="A27" s="3" t="s">
        <v>23</v>
      </c>
      <c r="B27" s="9">
        <v>2.3597818509861812E-2</v>
      </c>
      <c r="C27" s="9">
        <v>1.3378067919298934E-2</v>
      </c>
      <c r="D27" s="9">
        <v>1.4431467155344723E-2</v>
      </c>
      <c r="E27" s="9">
        <v>9.0329468196160886E-3</v>
      </c>
      <c r="F27" s="9">
        <v>-2.1793075073607881E-3</v>
      </c>
      <c r="G27" s="9">
        <v>5.7470681980471994E-3</v>
      </c>
      <c r="H27" s="9">
        <v>3.4174395970799731E-3</v>
      </c>
      <c r="I27" s="9">
        <v>9.7375406858183373E-3</v>
      </c>
      <c r="J27" s="9">
        <v>1.0961097445044445E-2</v>
      </c>
      <c r="K27" s="9">
        <v>1.1860843582737627E-2</v>
      </c>
      <c r="L27" s="9">
        <v>1.5250570592832776E-2</v>
      </c>
      <c r="M27" s="9">
        <v>1.2420483555115455E-2</v>
      </c>
      <c r="N27" s="9">
        <v>9.6144639590156258E-3</v>
      </c>
      <c r="O27" s="9">
        <v>2.0721967756009662E-2</v>
      </c>
      <c r="P27" s="9">
        <v>1.7746592573704981E-2</v>
      </c>
      <c r="Q27" s="9">
        <v>1.4814053265195075E-2</v>
      </c>
      <c r="R27" s="9">
        <v>1.3125492777138837E-2</v>
      </c>
      <c r="S27" s="9">
        <v>1.0043622752011047E-2</v>
      </c>
      <c r="T27" s="9">
        <v>4.5230230175914727E-3</v>
      </c>
      <c r="U27" s="9">
        <v>3.9903120965890668E-3</v>
      </c>
      <c r="V27" s="9">
        <v>7.6650160665283386E-3</v>
      </c>
      <c r="W27" s="9">
        <v>2.9824354749928227E-3</v>
      </c>
      <c r="X27" s="9">
        <v>-1.596931386747035E-3</v>
      </c>
      <c r="Y27" s="9">
        <v>7.6718836039075004E-4</v>
      </c>
      <c r="Z27" s="9">
        <v>-9.2335573621943822E-4</v>
      </c>
      <c r="AA27" s="9">
        <v>-5.3482233273975978E-3</v>
      </c>
      <c r="AB27" s="9">
        <v>-3.3651856754902901E-3</v>
      </c>
      <c r="AC27" s="10">
        <v>-4.956561535851528E-3</v>
      </c>
    </row>
    <row r="28" spans="1:29" x14ac:dyDescent="0.2">
      <c r="A28" s="3" t="s">
        <v>24</v>
      </c>
      <c r="B28" s="9">
        <v>-5.1039488251937506E-2</v>
      </c>
      <c r="C28" s="9">
        <v>-3.9045374791853257E-2</v>
      </c>
      <c r="D28" s="9">
        <v>-3.6514766660094254E-2</v>
      </c>
      <c r="E28" s="9">
        <v>-2.3771924376979513E-2</v>
      </c>
      <c r="F28" s="9">
        <v>-1.6038731815889589E-2</v>
      </c>
      <c r="G28" s="9">
        <v>-1.3170223876916675E-2</v>
      </c>
      <c r="H28" s="9">
        <v>-1.378475588046498E-2</v>
      </c>
      <c r="I28" s="9">
        <v>-3.1573390515272949E-2</v>
      </c>
      <c r="J28" s="9">
        <v>-4.0107387516293107E-2</v>
      </c>
      <c r="K28" s="9">
        <v>-3.5959849096169748E-2</v>
      </c>
      <c r="L28" s="9">
        <v>-3.3583220971744959E-2</v>
      </c>
      <c r="M28" s="9">
        <v>-2.4410717538453551E-2</v>
      </c>
      <c r="N28" s="9">
        <v>-2.6345185870027397E-2</v>
      </c>
      <c r="O28" s="9">
        <v>-3.2648157324886497E-2</v>
      </c>
      <c r="P28" s="9">
        <v>-7.17120904146102E-2</v>
      </c>
      <c r="Q28" s="9">
        <v>-6.8912253602710152E-2</v>
      </c>
      <c r="R28" s="9">
        <v>-5.157596326689734E-2</v>
      </c>
      <c r="S28" s="9">
        <v>-4.9814970776921645E-2</v>
      </c>
      <c r="T28" s="9">
        <v>-4.0798743405497544E-2</v>
      </c>
      <c r="U28" s="9">
        <v>-3.9006729672735864E-2</v>
      </c>
      <c r="V28" s="9">
        <v>-3.6232430928476216E-2</v>
      </c>
      <c r="W28" s="9">
        <v>-3.6395207859046666E-2</v>
      </c>
      <c r="X28" s="9">
        <v>-2.9556277479875274E-2</v>
      </c>
      <c r="Y28" s="9">
        <v>-2.287862268120067E-2</v>
      </c>
      <c r="Z28" s="9">
        <v>-3.0616640157245065E-2</v>
      </c>
      <c r="AA28" s="9">
        <v>-9.0585992616481772E-2</v>
      </c>
      <c r="AB28" s="9">
        <v>-6.4221060963926199E-2</v>
      </c>
      <c r="AC28" s="10">
        <v>-5.2006612431054755E-2</v>
      </c>
    </row>
    <row r="29" spans="1:29" x14ac:dyDescent="0.2">
      <c r="A29" s="3" t="s">
        <v>25</v>
      </c>
      <c r="B29" s="9">
        <v>-6.8716939352933938E-3</v>
      </c>
      <c r="C29" s="9">
        <v>-1.3657459516157615E-2</v>
      </c>
      <c r="D29" s="9">
        <v>-2.9285115036515541E-2</v>
      </c>
      <c r="E29" s="9">
        <v>-2.7716907535390994E-2</v>
      </c>
      <c r="F29" s="9">
        <v>-2.8550999795712247E-2</v>
      </c>
      <c r="G29" s="9">
        <v>-1.4685525859780182E-2</v>
      </c>
      <c r="H29" s="9">
        <v>-1.7985088008815174E-2</v>
      </c>
      <c r="I29" s="9">
        <v>-1.5662742329547421E-2</v>
      </c>
      <c r="J29" s="9">
        <v>-7.7637278634220923E-3</v>
      </c>
      <c r="K29" s="9">
        <v>-9.1138249560236053E-3</v>
      </c>
      <c r="L29" s="9">
        <v>-1.5036332608438143E-3</v>
      </c>
      <c r="M29" s="9">
        <v>-8.4050010567059195E-4</v>
      </c>
      <c r="N29" s="9">
        <v>4.5423799311642065E-3</v>
      </c>
      <c r="O29" s="9">
        <v>6.5776294325947367E-3</v>
      </c>
      <c r="P29" s="9">
        <v>3.6998305964841285E-3</v>
      </c>
      <c r="Q29" s="9">
        <v>8.027643136733726E-3</v>
      </c>
      <c r="R29" s="9">
        <v>1.1893732215059368E-2</v>
      </c>
      <c r="S29" s="9">
        <v>1.3235729959317032E-2</v>
      </c>
      <c r="T29" s="9">
        <v>9.5754463925517789E-3</v>
      </c>
      <c r="U29" s="9">
        <v>1.2787400521012919E-2</v>
      </c>
      <c r="V29" s="9">
        <v>4.8976997677763817E-3</v>
      </c>
      <c r="W29" s="9">
        <v>6.2179233667705898E-3</v>
      </c>
      <c r="X29" s="9">
        <v>7.121826903423052E-3</v>
      </c>
      <c r="Y29" s="9">
        <v>6.7042281636792564E-3</v>
      </c>
      <c r="Z29" s="9">
        <v>7.0237330702746254E-3</v>
      </c>
      <c r="AA29" s="9">
        <v>2.5257832161988864E-2</v>
      </c>
      <c r="AB29" s="9">
        <v>6.5911057290195139E-3</v>
      </c>
      <c r="AC29" s="10">
        <v>5.2654835833379366E-3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ABDB-275A-8B40-B6CF-DCF83E409AD5}">
  <dimension ref="A1:P111"/>
  <sheetViews>
    <sheetView workbookViewId="0"/>
  </sheetViews>
  <sheetFormatPr baseColWidth="10" defaultRowHeight="16" x14ac:dyDescent="0.2"/>
  <cols>
    <col min="1" max="2" width="10.83203125" style="11"/>
    <col min="3" max="9" width="10.83203125" style="12"/>
    <col min="10" max="16384" width="10.83203125" style="11"/>
  </cols>
  <sheetData>
    <row r="1" spans="1:1" ht="23" x14ac:dyDescent="0.25">
      <c r="A1" s="2" t="s">
        <v>39</v>
      </c>
    </row>
    <row r="21" spans="1:16" x14ac:dyDescent="0.2">
      <c r="A21" s="13"/>
    </row>
    <row r="22" spans="1:16" x14ac:dyDescent="0.2">
      <c r="A22" s="14"/>
      <c r="B22" s="15" t="s">
        <v>4</v>
      </c>
      <c r="C22" s="15" t="s">
        <v>6</v>
      </c>
      <c r="D22" s="15" t="s">
        <v>0</v>
      </c>
      <c r="E22" s="15" t="s">
        <v>3</v>
      </c>
      <c r="F22" s="15" t="s">
        <v>5</v>
      </c>
      <c r="G22" s="15" t="s">
        <v>2</v>
      </c>
      <c r="H22" s="15" t="s">
        <v>13</v>
      </c>
      <c r="I22" s="11"/>
    </row>
    <row r="23" spans="1:16" x14ac:dyDescent="0.2">
      <c r="A23" s="14">
        <v>1980</v>
      </c>
      <c r="B23" s="15">
        <v>0.58260000000000001</v>
      </c>
      <c r="C23" s="15">
        <v>0.52310000000000001</v>
      </c>
      <c r="D23" s="15">
        <v>0.65990000000000004</v>
      </c>
      <c r="E23" s="15"/>
      <c r="F23" s="15"/>
      <c r="G23" s="15"/>
      <c r="H23" s="15"/>
    </row>
    <row r="24" spans="1:16" x14ac:dyDescent="0.2">
      <c r="A24" s="14">
        <v>1981</v>
      </c>
      <c r="B24" s="15">
        <v>0.60160000000000002</v>
      </c>
      <c r="C24" s="15">
        <v>0.51729999999999998</v>
      </c>
      <c r="D24" s="15">
        <v>0.65580000000000005</v>
      </c>
      <c r="E24" s="15"/>
      <c r="F24" s="15"/>
      <c r="G24" s="15"/>
      <c r="H24" s="15"/>
    </row>
    <row r="25" spans="1:16" x14ac:dyDescent="0.2">
      <c r="A25" s="14">
        <v>1982</v>
      </c>
      <c r="B25" s="15">
        <v>0.57720000000000005</v>
      </c>
      <c r="C25" s="15">
        <v>0.51180000000000003</v>
      </c>
      <c r="D25" s="15">
        <v>0.64510000000000001</v>
      </c>
      <c r="E25" s="15"/>
      <c r="F25" s="15"/>
      <c r="G25" s="15"/>
      <c r="H25" s="15"/>
    </row>
    <row r="26" spans="1:16" x14ac:dyDescent="0.2">
      <c r="A26" s="14">
        <v>1983</v>
      </c>
      <c r="B26" s="15">
        <v>0.57079999999999997</v>
      </c>
      <c r="C26" s="15">
        <v>0.51019999999999999</v>
      </c>
      <c r="D26" s="15">
        <v>0.63949999999999996</v>
      </c>
      <c r="E26" s="15"/>
      <c r="F26" s="15"/>
      <c r="G26" s="15"/>
      <c r="H26" s="15"/>
    </row>
    <row r="27" spans="1:16" x14ac:dyDescent="0.2">
      <c r="A27" s="14">
        <v>1984</v>
      </c>
      <c r="B27" s="15">
        <v>0.52849999999999997</v>
      </c>
      <c r="C27" s="15">
        <v>0.51029999999999998</v>
      </c>
      <c r="D27" s="15">
        <v>0.64200000000000002</v>
      </c>
      <c r="E27" s="15"/>
      <c r="F27" s="15"/>
      <c r="G27" s="15"/>
      <c r="H27" s="15"/>
    </row>
    <row r="28" spans="1:16" x14ac:dyDescent="0.2">
      <c r="A28" s="14">
        <v>1985</v>
      </c>
      <c r="B28" s="15">
        <v>0.55189999999999995</v>
      </c>
      <c r="C28" s="15">
        <v>0.51280000000000003</v>
      </c>
      <c r="D28" s="15">
        <v>0.63790000000000002</v>
      </c>
      <c r="E28" s="15"/>
      <c r="F28" s="15"/>
      <c r="G28" s="15"/>
      <c r="H28" s="15"/>
    </row>
    <row r="29" spans="1:16" x14ac:dyDescent="0.2">
      <c r="A29" s="14">
        <v>1986</v>
      </c>
      <c r="B29" s="15">
        <v>0.54979999999999996</v>
      </c>
      <c r="C29" s="15">
        <v>0.51790000000000003</v>
      </c>
      <c r="D29" s="15">
        <v>0.63919999999999999</v>
      </c>
      <c r="E29" s="15"/>
      <c r="F29" s="15"/>
      <c r="G29" s="15"/>
      <c r="H29" s="15"/>
    </row>
    <row r="30" spans="1:16" x14ac:dyDescent="0.2">
      <c r="A30" s="14">
        <v>1987</v>
      </c>
      <c r="B30" s="15">
        <v>0.56699999999999995</v>
      </c>
      <c r="C30" s="15">
        <v>0.51859999999999995</v>
      </c>
      <c r="D30" s="15">
        <v>0.64319999999999999</v>
      </c>
      <c r="E30" s="15"/>
      <c r="F30" s="15"/>
      <c r="G30" s="15"/>
      <c r="H30" s="15"/>
    </row>
    <row r="31" spans="1:16" x14ac:dyDescent="0.2">
      <c r="A31" s="14">
        <v>1988</v>
      </c>
      <c r="B31" s="15">
        <v>0.54420000000000002</v>
      </c>
      <c r="C31" s="15">
        <v>0.51919999999999999</v>
      </c>
      <c r="D31" s="15">
        <v>0.65549999999999997</v>
      </c>
      <c r="E31" s="15"/>
      <c r="F31" s="15"/>
      <c r="G31" s="15"/>
      <c r="H31" s="15"/>
    </row>
    <row r="32" spans="1:16" s="12" customFormat="1" x14ac:dyDescent="0.2">
      <c r="A32" s="14">
        <v>1989</v>
      </c>
      <c r="B32" s="15">
        <v>0.54500000000000004</v>
      </c>
      <c r="C32" s="15">
        <v>0.52229999999999999</v>
      </c>
      <c r="D32" s="15">
        <v>0.65620000000000001</v>
      </c>
      <c r="E32" s="15"/>
      <c r="F32" s="15"/>
      <c r="G32" s="15"/>
      <c r="H32" s="15"/>
      <c r="J32" s="11"/>
      <c r="K32" s="11"/>
      <c r="L32" s="11"/>
      <c r="M32" s="11"/>
      <c r="N32" s="11"/>
      <c r="O32" s="11"/>
      <c r="P32" s="11"/>
    </row>
    <row r="33" spans="1:16" s="12" customFormat="1" x14ac:dyDescent="0.2">
      <c r="A33" s="14">
        <v>1990</v>
      </c>
      <c r="B33" s="15">
        <v>0.51439999999999997</v>
      </c>
      <c r="C33" s="15">
        <v>0.51559999999999995</v>
      </c>
      <c r="D33" s="15">
        <v>0.65759999999999996</v>
      </c>
      <c r="E33" s="15"/>
      <c r="F33" s="15"/>
      <c r="G33" s="15"/>
      <c r="H33" s="15"/>
      <c r="J33" s="11"/>
      <c r="K33" s="11"/>
      <c r="L33" s="11"/>
      <c r="M33" s="11"/>
      <c r="N33" s="11"/>
      <c r="O33" s="11"/>
      <c r="P33" s="11"/>
    </row>
    <row r="34" spans="1:16" s="12" customFormat="1" x14ac:dyDescent="0.2">
      <c r="A34" s="14">
        <v>1991</v>
      </c>
      <c r="B34" s="15">
        <v>0.51429999999999998</v>
      </c>
      <c r="C34" s="15">
        <v>0.51919999999999999</v>
      </c>
      <c r="D34" s="15">
        <v>0.65800000000000003</v>
      </c>
      <c r="E34" s="15"/>
      <c r="F34" s="15"/>
      <c r="G34" s="15"/>
      <c r="H34" s="15"/>
      <c r="J34" s="11"/>
      <c r="K34" s="11"/>
      <c r="L34" s="11"/>
      <c r="M34" s="11"/>
      <c r="N34" s="11"/>
      <c r="O34" s="11"/>
      <c r="P34" s="11"/>
    </row>
    <row r="35" spans="1:16" s="12" customFormat="1" x14ac:dyDescent="0.2">
      <c r="A35" s="14">
        <v>1992</v>
      </c>
      <c r="B35" s="15">
        <v>0.53849999999999998</v>
      </c>
      <c r="C35" s="15">
        <v>0.53300000000000003</v>
      </c>
      <c r="D35" s="15">
        <v>0.6724</v>
      </c>
      <c r="E35" s="15"/>
      <c r="F35" s="15"/>
      <c r="G35" s="15"/>
      <c r="H35" s="15"/>
      <c r="J35" s="11"/>
      <c r="K35" s="11"/>
      <c r="L35" s="11"/>
      <c r="M35" s="11"/>
      <c r="N35" s="11"/>
      <c r="O35" s="11"/>
      <c r="P35" s="11"/>
    </row>
    <row r="36" spans="1:16" s="12" customFormat="1" x14ac:dyDescent="0.2">
      <c r="A36" s="14">
        <v>1993</v>
      </c>
      <c r="B36" s="15">
        <v>0.55430000000000001</v>
      </c>
      <c r="C36" s="15">
        <v>0.53539999999999999</v>
      </c>
      <c r="D36" s="15">
        <v>0.67469999999999997</v>
      </c>
      <c r="E36" s="15">
        <v>0.53169999999999995</v>
      </c>
      <c r="F36" s="15"/>
      <c r="G36" s="15"/>
      <c r="H36" s="15"/>
      <c r="J36" s="11"/>
      <c r="K36" s="11"/>
      <c r="L36" s="11"/>
      <c r="M36" s="11"/>
      <c r="N36" s="11"/>
      <c r="O36" s="11"/>
      <c r="P36" s="11"/>
    </row>
    <row r="37" spans="1:16" s="12" customFormat="1" x14ac:dyDescent="0.2">
      <c r="A37" s="14">
        <v>1994</v>
      </c>
      <c r="B37" s="15">
        <v>0.55589999999999995</v>
      </c>
      <c r="C37" s="15">
        <v>0.53480000000000005</v>
      </c>
      <c r="D37" s="15">
        <v>0.67530000000000001</v>
      </c>
      <c r="E37" s="15"/>
      <c r="F37" s="15"/>
      <c r="G37" s="15"/>
      <c r="H37" s="15"/>
      <c r="J37" s="11"/>
      <c r="K37" s="11"/>
      <c r="L37" s="11"/>
      <c r="M37" s="11"/>
      <c r="N37" s="11"/>
      <c r="O37" s="11"/>
      <c r="P37" s="11"/>
    </row>
    <row r="38" spans="1:16" s="12" customFormat="1" x14ac:dyDescent="0.2">
      <c r="A38" s="14">
        <v>1995</v>
      </c>
      <c r="B38" s="15">
        <v>0.52490000000000003</v>
      </c>
      <c r="C38" s="15">
        <v>0.53590000000000004</v>
      </c>
      <c r="D38" s="15">
        <v>0.66120000000000001</v>
      </c>
      <c r="E38" s="15">
        <v>0.57250000000000001</v>
      </c>
      <c r="F38" s="15">
        <v>0.54500000000000004</v>
      </c>
      <c r="G38" s="15">
        <v>0.57210000000000005</v>
      </c>
      <c r="H38" s="15">
        <v>0.4138</v>
      </c>
      <c r="J38" s="11"/>
      <c r="K38" s="11"/>
      <c r="L38" s="11"/>
      <c r="M38" s="11"/>
      <c r="N38" s="11"/>
      <c r="O38" s="11"/>
      <c r="P38" s="11"/>
    </row>
    <row r="39" spans="1:16" s="12" customFormat="1" x14ac:dyDescent="0.2">
      <c r="A39" s="14">
        <v>1996</v>
      </c>
      <c r="B39" s="15">
        <v>0.53990000000000005</v>
      </c>
      <c r="C39" s="15">
        <v>0.5665</v>
      </c>
      <c r="D39" s="15">
        <v>0.66500000000000004</v>
      </c>
      <c r="E39" s="15">
        <v>0.57299999999999995</v>
      </c>
      <c r="F39" s="15">
        <v>0.54449999999999998</v>
      </c>
      <c r="G39" s="15">
        <v>0.57330000000000003</v>
      </c>
      <c r="H39" s="15">
        <v>0.43909999999999999</v>
      </c>
      <c r="J39" s="11"/>
      <c r="K39" s="11"/>
      <c r="L39" s="11"/>
      <c r="M39" s="11"/>
      <c r="N39" s="11"/>
      <c r="O39" s="11"/>
      <c r="P39" s="11"/>
    </row>
    <row r="40" spans="1:16" s="12" customFormat="1" x14ac:dyDescent="0.2">
      <c r="A40" s="14">
        <v>1997</v>
      </c>
      <c r="B40" s="15">
        <v>0.56520000000000004</v>
      </c>
      <c r="C40" s="15">
        <v>0.58020000000000005</v>
      </c>
      <c r="D40" s="15">
        <v>0.67179999999999995</v>
      </c>
      <c r="E40" s="15">
        <v>0.57199999999999995</v>
      </c>
      <c r="F40" s="15">
        <v>0.54600000000000004</v>
      </c>
      <c r="G40" s="15">
        <v>0.57269999999999999</v>
      </c>
      <c r="H40" s="15">
        <v>0.45200000000000001</v>
      </c>
      <c r="J40" s="11"/>
      <c r="K40" s="11"/>
      <c r="L40" s="11"/>
      <c r="M40" s="11"/>
      <c r="N40" s="11"/>
      <c r="O40" s="11"/>
      <c r="P40" s="11"/>
    </row>
    <row r="41" spans="1:16" s="12" customFormat="1" x14ac:dyDescent="0.2">
      <c r="A41" s="14">
        <v>1998</v>
      </c>
      <c r="B41" s="15">
        <v>0.56689999999999996</v>
      </c>
      <c r="C41" s="15">
        <v>0.59370000000000001</v>
      </c>
      <c r="D41" s="15">
        <v>0.67869999999999997</v>
      </c>
      <c r="E41" s="15">
        <v>0.57140000000000002</v>
      </c>
      <c r="F41" s="15">
        <v>0.54679999999999995</v>
      </c>
      <c r="G41" s="15">
        <v>0.57389999999999997</v>
      </c>
      <c r="H41" s="15">
        <v>0.46310000000000001</v>
      </c>
      <c r="J41" s="11"/>
      <c r="K41" s="11"/>
      <c r="L41" s="11"/>
      <c r="M41" s="11"/>
      <c r="N41" s="11"/>
      <c r="O41" s="11"/>
      <c r="P41" s="11"/>
    </row>
    <row r="42" spans="1:16" s="12" customFormat="1" x14ac:dyDescent="0.2">
      <c r="A42" s="14">
        <v>1999</v>
      </c>
      <c r="B42" s="15">
        <v>0.54869999999999997</v>
      </c>
      <c r="C42" s="15">
        <v>0.60009999999999997</v>
      </c>
      <c r="D42" s="15">
        <v>0.67869999999999997</v>
      </c>
      <c r="E42" s="15">
        <v>0.57540000000000002</v>
      </c>
      <c r="F42" s="15">
        <v>0.54769999999999996</v>
      </c>
      <c r="G42" s="15">
        <v>0.57540000000000002</v>
      </c>
      <c r="H42" s="15">
        <v>0.47320000000000001</v>
      </c>
      <c r="J42" s="11"/>
      <c r="K42" s="11"/>
      <c r="L42" s="11"/>
      <c r="M42" s="11"/>
      <c r="N42" s="11"/>
      <c r="O42" s="11"/>
      <c r="P42" s="11"/>
    </row>
    <row r="43" spans="1:16" s="12" customFormat="1" x14ac:dyDescent="0.2">
      <c r="A43" s="14">
        <v>2000</v>
      </c>
      <c r="B43" s="15">
        <v>0.55769999999999997</v>
      </c>
      <c r="C43" s="15">
        <v>0.60219999999999996</v>
      </c>
      <c r="D43" s="15">
        <v>0.67859999999999998</v>
      </c>
      <c r="E43" s="15">
        <v>0.57289999999999996</v>
      </c>
      <c r="F43" s="15">
        <v>0.54849999999999999</v>
      </c>
      <c r="G43" s="15">
        <v>0.57650000000000001</v>
      </c>
      <c r="H43" s="15">
        <v>0.48089999999999999</v>
      </c>
      <c r="J43" s="11"/>
      <c r="K43" s="11"/>
      <c r="L43" s="11"/>
      <c r="M43" s="11"/>
      <c r="N43" s="11"/>
      <c r="O43" s="11"/>
      <c r="P43" s="11"/>
    </row>
    <row r="44" spans="1:16" s="12" customFormat="1" x14ac:dyDescent="0.2">
      <c r="A44" s="14">
        <v>2001</v>
      </c>
      <c r="B44" s="15">
        <v>0.55100000000000005</v>
      </c>
      <c r="C44" s="15">
        <v>0.59370000000000001</v>
      </c>
      <c r="D44" s="15">
        <v>0.67200000000000004</v>
      </c>
      <c r="E44" s="15">
        <v>0.5706</v>
      </c>
      <c r="F44" s="15">
        <v>0.55149999999999999</v>
      </c>
      <c r="G44" s="15">
        <v>0.57989999999999997</v>
      </c>
      <c r="H44" s="15">
        <v>0.48709999999999998</v>
      </c>
      <c r="J44" s="11"/>
      <c r="K44" s="11"/>
      <c r="L44" s="11"/>
      <c r="M44" s="11"/>
      <c r="N44" s="11"/>
      <c r="O44" s="11"/>
      <c r="P44" s="11"/>
    </row>
    <row r="45" spans="1:16" s="12" customFormat="1" x14ac:dyDescent="0.2">
      <c r="A45" s="14">
        <v>2002</v>
      </c>
      <c r="B45" s="15">
        <v>0.55449999999999999</v>
      </c>
      <c r="C45" s="15">
        <v>0.57920000000000005</v>
      </c>
      <c r="D45" s="15">
        <v>0.67259999999999998</v>
      </c>
      <c r="E45" s="15">
        <v>0.57050000000000001</v>
      </c>
      <c r="F45" s="15">
        <v>0.55600000000000005</v>
      </c>
      <c r="G45" s="15">
        <v>0.5827</v>
      </c>
      <c r="H45" s="15">
        <v>0.49180000000000001</v>
      </c>
      <c r="J45" s="11"/>
      <c r="K45" s="11"/>
      <c r="L45" s="11"/>
      <c r="M45" s="11"/>
      <c r="N45" s="11"/>
      <c r="O45" s="11"/>
      <c r="P45" s="11"/>
    </row>
    <row r="46" spans="1:16" s="12" customFormat="1" x14ac:dyDescent="0.2">
      <c r="A46" s="14">
        <v>2003</v>
      </c>
      <c r="B46" s="15">
        <v>0.54490000000000005</v>
      </c>
      <c r="C46" s="15">
        <v>0.57179999999999997</v>
      </c>
      <c r="D46" s="15">
        <v>0.67400000000000004</v>
      </c>
      <c r="E46" s="15">
        <v>0.56999999999999995</v>
      </c>
      <c r="F46" s="15">
        <v>0.55169999999999997</v>
      </c>
      <c r="G46" s="15">
        <v>0.58540000000000003</v>
      </c>
      <c r="H46" s="15">
        <v>0.49130000000000001</v>
      </c>
      <c r="J46" s="11"/>
      <c r="K46" s="11"/>
      <c r="L46" s="11"/>
      <c r="M46" s="11"/>
      <c r="N46" s="11"/>
      <c r="O46" s="11"/>
      <c r="P46" s="11"/>
    </row>
    <row r="47" spans="1:16" s="12" customFormat="1" x14ac:dyDescent="0.2">
      <c r="A47" s="14">
        <v>2004</v>
      </c>
      <c r="B47" s="15">
        <v>0.54069999999999996</v>
      </c>
      <c r="C47" s="15">
        <v>0.56540000000000001</v>
      </c>
      <c r="D47" s="15">
        <v>0.67859999999999998</v>
      </c>
      <c r="E47" s="15">
        <v>0.57930000000000004</v>
      </c>
      <c r="F47" s="15">
        <v>0.5494</v>
      </c>
      <c r="G47" s="15">
        <v>0.58789999999999998</v>
      </c>
      <c r="H47" s="15">
        <v>0.50770000000000004</v>
      </c>
      <c r="J47" s="11"/>
      <c r="K47" s="11"/>
      <c r="L47" s="11"/>
      <c r="M47" s="11"/>
      <c r="N47" s="11"/>
      <c r="O47" s="11"/>
      <c r="P47" s="11"/>
    </row>
    <row r="48" spans="1:16" s="12" customFormat="1" x14ac:dyDescent="0.2">
      <c r="A48" s="14">
        <v>2005</v>
      </c>
      <c r="B48" s="15">
        <v>0.54159999999999997</v>
      </c>
      <c r="C48" s="15">
        <v>0.55710000000000004</v>
      </c>
      <c r="D48" s="15">
        <v>0.67920000000000003</v>
      </c>
      <c r="E48" s="15">
        <v>0.58840000000000003</v>
      </c>
      <c r="F48" s="15">
        <v>0.54800000000000004</v>
      </c>
      <c r="G48" s="15">
        <v>0.5887</v>
      </c>
      <c r="H48" s="15">
        <v>0.52429999999999999</v>
      </c>
      <c r="J48" s="11"/>
      <c r="K48" s="11"/>
      <c r="L48" s="11"/>
      <c r="M48" s="11"/>
      <c r="N48" s="11"/>
      <c r="O48" s="11"/>
      <c r="P48" s="11"/>
    </row>
    <row r="49" spans="1:16" s="12" customFormat="1" x14ac:dyDescent="0.2">
      <c r="A49" s="14">
        <v>2006</v>
      </c>
      <c r="B49" s="15">
        <v>0.54490000000000005</v>
      </c>
      <c r="C49" s="15">
        <v>0.56010000000000004</v>
      </c>
      <c r="D49" s="15">
        <v>0.68</v>
      </c>
      <c r="E49" s="15">
        <v>0.59340000000000004</v>
      </c>
      <c r="F49" s="15">
        <v>0.55010000000000003</v>
      </c>
      <c r="G49" s="15">
        <v>0.58930000000000005</v>
      </c>
      <c r="H49" s="15">
        <v>0.54039999999999999</v>
      </c>
      <c r="J49" s="11"/>
      <c r="K49" s="11"/>
      <c r="L49" s="11"/>
      <c r="M49" s="11"/>
      <c r="N49" s="11"/>
      <c r="O49" s="11"/>
      <c r="P49" s="11"/>
    </row>
    <row r="50" spans="1:16" s="12" customFormat="1" x14ac:dyDescent="0.2">
      <c r="A50" s="14">
        <v>2007</v>
      </c>
      <c r="B50" s="15">
        <v>0.54459999999999997</v>
      </c>
      <c r="C50" s="15">
        <v>0.56599999999999995</v>
      </c>
      <c r="D50" s="15">
        <v>0.68430000000000002</v>
      </c>
      <c r="E50" s="15">
        <v>0.60129999999999995</v>
      </c>
      <c r="F50" s="15">
        <v>0.56769999999999998</v>
      </c>
      <c r="G50" s="15">
        <v>0.58960000000000001</v>
      </c>
      <c r="H50" s="15">
        <v>0.55820000000000003</v>
      </c>
      <c r="J50" s="11"/>
      <c r="K50" s="11"/>
      <c r="L50" s="11"/>
      <c r="M50" s="11"/>
      <c r="N50" s="11"/>
      <c r="O50" s="11"/>
      <c r="P50" s="11"/>
    </row>
    <row r="51" spans="1:16" s="12" customFormat="1" x14ac:dyDescent="0.2">
      <c r="A51" s="14">
        <v>2008</v>
      </c>
      <c r="B51" s="15">
        <v>0.53810000000000002</v>
      </c>
      <c r="C51" s="15">
        <v>0.56110000000000004</v>
      </c>
      <c r="D51" s="15">
        <v>0.69440000000000002</v>
      </c>
      <c r="E51" s="15">
        <v>0.60599999999999998</v>
      </c>
      <c r="F51" s="15">
        <v>0.58989999999999998</v>
      </c>
      <c r="G51" s="15">
        <v>0.5877</v>
      </c>
      <c r="H51" s="15">
        <v>0.56979999999999997</v>
      </c>
      <c r="J51" s="11"/>
      <c r="K51" s="11"/>
      <c r="L51" s="11"/>
      <c r="M51" s="11"/>
      <c r="N51" s="11"/>
      <c r="O51" s="11"/>
      <c r="P51" s="11"/>
    </row>
    <row r="52" spans="1:16" s="12" customFormat="1" x14ac:dyDescent="0.2">
      <c r="A52" s="14">
        <v>2009</v>
      </c>
      <c r="B52" s="15">
        <v>0.54379999999999995</v>
      </c>
      <c r="C52" s="15">
        <v>0.56569999999999998</v>
      </c>
      <c r="D52" s="15">
        <v>0.69689999999999996</v>
      </c>
      <c r="E52" s="15">
        <v>0.59699999999999998</v>
      </c>
      <c r="F52" s="15">
        <v>0.5867</v>
      </c>
      <c r="G52" s="15">
        <v>0.58389999999999997</v>
      </c>
      <c r="H52" s="15">
        <v>0.58199999999999996</v>
      </c>
      <c r="J52" s="11"/>
      <c r="K52" s="11"/>
      <c r="L52" s="11"/>
      <c r="M52" s="11"/>
      <c r="N52" s="11"/>
      <c r="O52" s="11"/>
      <c r="P52" s="11"/>
    </row>
    <row r="53" spans="1:16" s="12" customFormat="1" x14ac:dyDescent="0.2">
      <c r="A53" s="14">
        <v>2010</v>
      </c>
      <c r="B53" s="15">
        <v>0.54600000000000004</v>
      </c>
      <c r="C53" s="15">
        <v>0.5827</v>
      </c>
      <c r="D53" s="15">
        <v>0.70879999999999999</v>
      </c>
      <c r="E53" s="15">
        <v>0.59150000000000003</v>
      </c>
      <c r="F53" s="15">
        <v>0.6129</v>
      </c>
      <c r="G53" s="15">
        <v>0.58689999999999998</v>
      </c>
      <c r="H53" s="15">
        <v>0.62760000000000005</v>
      </c>
      <c r="J53" s="11"/>
      <c r="K53" s="11"/>
      <c r="L53" s="11"/>
      <c r="M53" s="11"/>
      <c r="N53" s="11"/>
      <c r="O53" s="11"/>
      <c r="P53" s="11"/>
    </row>
    <row r="54" spans="1:16" s="12" customFormat="1" x14ac:dyDescent="0.2">
      <c r="A54" s="14">
        <v>2011</v>
      </c>
      <c r="B54" s="15">
        <v>0.55820000000000003</v>
      </c>
      <c r="C54" s="15">
        <v>0.57599999999999996</v>
      </c>
      <c r="D54" s="15">
        <v>0.71709999999999996</v>
      </c>
      <c r="E54" s="15">
        <v>0.58809999999999996</v>
      </c>
      <c r="F54" s="15">
        <v>0.63019999999999998</v>
      </c>
      <c r="G54" s="15">
        <v>0.58699999999999997</v>
      </c>
      <c r="H54" s="15">
        <v>0.6694</v>
      </c>
      <c r="J54" s="11"/>
      <c r="K54" s="11"/>
      <c r="L54" s="11"/>
      <c r="M54" s="11"/>
      <c r="N54" s="11"/>
      <c r="O54" s="11"/>
      <c r="P54" s="11"/>
    </row>
    <row r="55" spans="1:16" s="12" customFormat="1" x14ac:dyDescent="0.2">
      <c r="A55" s="14">
        <v>2012</v>
      </c>
      <c r="B55" s="15">
        <v>0.55689999999999995</v>
      </c>
      <c r="C55" s="15">
        <v>0.57130000000000003</v>
      </c>
      <c r="D55" s="15">
        <v>0.72560000000000002</v>
      </c>
      <c r="E55" s="15">
        <v>0.58320000000000005</v>
      </c>
      <c r="F55" s="15">
        <v>0.62770000000000004</v>
      </c>
      <c r="G55" s="15">
        <v>0.58730000000000004</v>
      </c>
      <c r="H55" s="15">
        <v>0.66710000000000003</v>
      </c>
      <c r="J55" s="11"/>
      <c r="K55" s="11"/>
      <c r="L55" s="11"/>
      <c r="M55" s="11"/>
      <c r="N55" s="11"/>
      <c r="O55" s="11"/>
      <c r="P55" s="11"/>
    </row>
    <row r="56" spans="1:16" s="12" customFormat="1" x14ac:dyDescent="0.2">
      <c r="A56" s="14">
        <v>2013</v>
      </c>
      <c r="B56" s="15">
        <v>0.56769999999999998</v>
      </c>
      <c r="C56" s="15">
        <v>0.57769999999999999</v>
      </c>
      <c r="D56" s="15">
        <v>0.7288</v>
      </c>
      <c r="E56" s="15">
        <v>0.58440000000000003</v>
      </c>
      <c r="F56" s="15">
        <v>0.63049999999999995</v>
      </c>
      <c r="G56" s="15">
        <v>0.58799999999999997</v>
      </c>
      <c r="H56" s="15">
        <v>0.66739999999999999</v>
      </c>
      <c r="J56" s="11"/>
      <c r="K56" s="11"/>
      <c r="L56" s="11"/>
      <c r="M56" s="11"/>
      <c r="N56" s="11"/>
      <c r="O56" s="11"/>
      <c r="P56" s="11"/>
    </row>
    <row r="57" spans="1:16" s="12" customFormat="1" x14ac:dyDescent="0.2">
      <c r="A57" s="14">
        <v>2014</v>
      </c>
      <c r="B57" s="15">
        <v>0.57850000000000001</v>
      </c>
      <c r="C57" s="15">
        <v>0.58540000000000003</v>
      </c>
      <c r="D57" s="15">
        <v>0.72850000000000004</v>
      </c>
      <c r="E57" s="15">
        <v>0.58909999999999996</v>
      </c>
      <c r="F57" s="15">
        <v>0.63939999999999997</v>
      </c>
      <c r="G57" s="15">
        <v>0.58899999999999997</v>
      </c>
      <c r="H57" s="15">
        <v>0.66920000000000002</v>
      </c>
      <c r="J57" s="11"/>
      <c r="K57" s="11"/>
      <c r="L57" s="11"/>
      <c r="M57" s="11"/>
      <c r="N57" s="11"/>
      <c r="O57" s="11"/>
      <c r="P57" s="11"/>
    </row>
    <row r="58" spans="1:16" s="12" customFormat="1" x14ac:dyDescent="0.2">
      <c r="A58" s="14">
        <v>2015</v>
      </c>
      <c r="B58" s="15">
        <v>0.56689999999999996</v>
      </c>
      <c r="C58" s="15">
        <v>0.58730000000000004</v>
      </c>
      <c r="D58" s="15">
        <v>0.72670000000000001</v>
      </c>
      <c r="E58" s="15">
        <v>0.59009999999999996</v>
      </c>
      <c r="F58" s="15">
        <v>0.63970000000000005</v>
      </c>
      <c r="G58" s="15">
        <v>0.58809999999999996</v>
      </c>
      <c r="H58" s="15">
        <v>0.67410000000000003</v>
      </c>
      <c r="J58" s="11"/>
      <c r="K58" s="11"/>
      <c r="L58" s="11"/>
      <c r="M58" s="11"/>
      <c r="N58" s="11"/>
      <c r="O58" s="11"/>
      <c r="P58" s="11"/>
    </row>
    <row r="59" spans="1:16" s="12" customFormat="1" x14ac:dyDescent="0.2">
      <c r="A59" s="14">
        <v>2016</v>
      </c>
      <c r="B59" s="15">
        <v>0.57150000000000001</v>
      </c>
      <c r="C59" s="15">
        <v>0.58550000000000002</v>
      </c>
      <c r="D59" s="15">
        <v>0.72240000000000004</v>
      </c>
      <c r="E59" s="15">
        <v>0.59109999999999996</v>
      </c>
      <c r="F59" s="15">
        <v>0.63929999999999998</v>
      </c>
      <c r="G59" s="15">
        <v>0.58779999999999999</v>
      </c>
      <c r="H59" s="15">
        <v>0.67420000000000002</v>
      </c>
      <c r="J59" s="11"/>
      <c r="K59" s="11"/>
      <c r="L59" s="11"/>
      <c r="M59" s="11"/>
      <c r="N59" s="11"/>
      <c r="O59" s="11"/>
      <c r="P59" s="11"/>
    </row>
    <row r="60" spans="1:16" s="12" customFormat="1" x14ac:dyDescent="0.2">
      <c r="A60" s="14">
        <v>2017</v>
      </c>
      <c r="B60" s="15">
        <v>0.57530000000000003</v>
      </c>
      <c r="C60" s="15">
        <v>0.58640000000000003</v>
      </c>
      <c r="D60" s="15">
        <v>0.70840000000000003</v>
      </c>
      <c r="E60" s="15">
        <v>0.59079999999999999</v>
      </c>
      <c r="F60" s="15">
        <v>0.63900000000000001</v>
      </c>
      <c r="G60" s="15">
        <v>0.5887</v>
      </c>
      <c r="H60" s="15">
        <v>0.67430000000000001</v>
      </c>
      <c r="J60" s="11"/>
      <c r="K60" s="11"/>
      <c r="L60" s="11"/>
      <c r="M60" s="11"/>
      <c r="N60" s="11"/>
      <c r="O60" s="11"/>
      <c r="P60" s="11"/>
    </row>
    <row r="61" spans="1:16" s="12" customFormat="1" x14ac:dyDescent="0.2">
      <c r="A61" s="14">
        <v>2018</v>
      </c>
      <c r="B61" s="15">
        <v>0.57120000000000004</v>
      </c>
      <c r="C61" s="15">
        <v>0.58909999999999996</v>
      </c>
      <c r="D61" s="15">
        <v>0.70679999999999998</v>
      </c>
      <c r="E61" s="15">
        <v>0.59560000000000002</v>
      </c>
      <c r="F61" s="15">
        <v>0.64159999999999995</v>
      </c>
      <c r="G61" s="15">
        <v>0.58889999999999998</v>
      </c>
      <c r="H61" s="15">
        <v>0.67500000000000004</v>
      </c>
      <c r="J61" s="11"/>
      <c r="K61" s="11"/>
      <c r="L61" s="11"/>
      <c r="M61" s="11"/>
      <c r="N61" s="11"/>
      <c r="O61" s="11"/>
      <c r="P61" s="11"/>
    </row>
    <row r="62" spans="1:16" s="12" customFormat="1" x14ac:dyDescent="0.2">
      <c r="A62" s="14">
        <v>2019</v>
      </c>
      <c r="B62" s="15">
        <v>0.57050000000000001</v>
      </c>
      <c r="C62" s="15">
        <v>0.58899999999999997</v>
      </c>
      <c r="D62" s="15">
        <v>0.70669999999999999</v>
      </c>
      <c r="E62" s="15">
        <v>0.59179999999999999</v>
      </c>
      <c r="F62" s="15">
        <v>0.63929999999999998</v>
      </c>
      <c r="G62" s="15">
        <v>0.5887</v>
      </c>
      <c r="H62" s="15">
        <v>0.67410000000000003</v>
      </c>
      <c r="J62" s="11"/>
      <c r="K62" s="11"/>
      <c r="L62" s="11"/>
      <c r="M62" s="11"/>
      <c r="N62" s="11"/>
      <c r="O62" s="11"/>
      <c r="P62" s="11"/>
    </row>
    <row r="63" spans="1:16" s="12" customFormat="1" x14ac:dyDescent="0.2">
      <c r="A63" s="11">
        <v>2020</v>
      </c>
      <c r="B63" s="12">
        <v>0.56989999999999996</v>
      </c>
      <c r="C63" s="12">
        <v>0.58919999999999995</v>
      </c>
      <c r="D63" s="12">
        <v>0.70669999999999999</v>
      </c>
      <c r="E63" s="12">
        <v>0.58989999999999998</v>
      </c>
      <c r="F63" s="12">
        <v>0.63919999999999999</v>
      </c>
      <c r="G63" s="12">
        <v>0.58720000000000006</v>
      </c>
      <c r="H63" s="12">
        <v>0.67420000000000002</v>
      </c>
      <c r="J63" s="11"/>
      <c r="K63" s="11"/>
      <c r="L63" s="11"/>
      <c r="M63" s="11"/>
      <c r="N63" s="11"/>
      <c r="O63" s="11"/>
      <c r="P63" s="11"/>
    </row>
    <row r="64" spans="1:16" x14ac:dyDescent="0.2">
      <c r="A64" s="11">
        <v>2021</v>
      </c>
      <c r="B64" s="12">
        <v>0.57120000000000004</v>
      </c>
      <c r="C64" s="12">
        <v>0.59470000000000001</v>
      </c>
      <c r="D64" s="12">
        <v>0.70669999999999999</v>
      </c>
      <c r="E64" s="12">
        <v>0.59550000000000003</v>
      </c>
      <c r="F64" s="12">
        <v>0.6462</v>
      </c>
      <c r="G64" s="12">
        <v>0.5887</v>
      </c>
      <c r="H64" s="12">
        <v>0.68030000000000002</v>
      </c>
    </row>
    <row r="65" spans="3:8" x14ac:dyDescent="0.2">
      <c r="C65" s="11"/>
      <c r="D65" s="11"/>
      <c r="E65" s="11"/>
      <c r="F65" s="11"/>
      <c r="G65" s="11"/>
      <c r="H65" s="11"/>
    </row>
    <row r="96" spans="1:16" s="12" customFormat="1" x14ac:dyDescent="0.2">
      <c r="A96" s="11"/>
      <c r="B96" s="11"/>
      <c r="J96" s="11"/>
      <c r="K96" s="11"/>
      <c r="L96" s="11"/>
      <c r="M96" s="11"/>
      <c r="N96" s="11"/>
      <c r="O96" s="11"/>
      <c r="P96" s="11"/>
    </row>
    <row r="97" spans="1:16" s="12" customFormat="1" x14ac:dyDescent="0.2">
      <c r="A97" s="11"/>
      <c r="B97" s="11"/>
      <c r="J97" s="11"/>
      <c r="K97" s="11"/>
      <c r="L97" s="11"/>
      <c r="M97" s="11"/>
      <c r="N97" s="11"/>
      <c r="O97" s="11"/>
      <c r="P97" s="11"/>
    </row>
    <row r="98" spans="1:16" s="12" customFormat="1" x14ac:dyDescent="0.2">
      <c r="A98" s="11"/>
      <c r="B98" s="11"/>
      <c r="J98" s="11"/>
      <c r="K98" s="11"/>
      <c r="L98" s="11"/>
      <c r="M98" s="11"/>
      <c r="N98" s="11"/>
      <c r="O98" s="11"/>
      <c r="P98" s="11"/>
    </row>
    <row r="99" spans="1:16" s="12" customFormat="1" x14ac:dyDescent="0.2">
      <c r="A99" s="11"/>
      <c r="B99" s="11"/>
      <c r="J99" s="11"/>
      <c r="K99" s="11"/>
      <c r="L99" s="11"/>
      <c r="M99" s="11"/>
      <c r="N99" s="11"/>
      <c r="O99" s="11"/>
      <c r="P99" s="11"/>
    </row>
    <row r="100" spans="1:16" s="12" customFormat="1" x14ac:dyDescent="0.2">
      <c r="A100" s="11"/>
      <c r="B100" s="11"/>
      <c r="J100" s="11"/>
      <c r="K100" s="11"/>
      <c r="L100" s="11"/>
      <c r="M100" s="11"/>
      <c r="N100" s="11"/>
      <c r="O100" s="11"/>
      <c r="P100" s="11"/>
    </row>
    <row r="101" spans="1:16" s="12" customFormat="1" x14ac:dyDescent="0.2">
      <c r="A101" s="11"/>
      <c r="B101" s="11"/>
      <c r="J101" s="11"/>
      <c r="K101" s="11"/>
      <c r="L101" s="11"/>
      <c r="M101" s="11"/>
      <c r="N101" s="11"/>
      <c r="O101" s="11"/>
      <c r="P101" s="11"/>
    </row>
    <row r="102" spans="1:16" s="12" customFormat="1" x14ac:dyDescent="0.2">
      <c r="A102" s="11"/>
      <c r="B102" s="11"/>
      <c r="J102" s="11"/>
      <c r="K102" s="11"/>
      <c r="L102" s="11"/>
      <c r="M102" s="11"/>
      <c r="N102" s="11"/>
      <c r="O102" s="11"/>
      <c r="P102" s="11"/>
    </row>
    <row r="103" spans="1:16" s="12" customFormat="1" x14ac:dyDescent="0.2">
      <c r="A103" s="11"/>
      <c r="B103" s="11"/>
      <c r="J103" s="11"/>
      <c r="K103" s="11"/>
      <c r="L103" s="11"/>
      <c r="M103" s="11"/>
      <c r="N103" s="11"/>
      <c r="O103" s="11"/>
      <c r="P103" s="11"/>
    </row>
    <row r="104" spans="1:16" s="12" customFormat="1" x14ac:dyDescent="0.2">
      <c r="A104" s="11"/>
      <c r="B104" s="11"/>
      <c r="J104" s="11"/>
      <c r="K104" s="11"/>
      <c r="L104" s="11"/>
      <c r="M104" s="11"/>
      <c r="N104" s="11"/>
      <c r="O104" s="11"/>
      <c r="P104" s="11"/>
    </row>
    <row r="105" spans="1:16" s="12" customFormat="1" x14ac:dyDescent="0.2">
      <c r="A105" s="11"/>
      <c r="B105" s="11"/>
      <c r="J105" s="11"/>
      <c r="K105" s="11"/>
      <c r="L105" s="11"/>
      <c r="M105" s="11"/>
      <c r="N105" s="11"/>
      <c r="O105" s="11"/>
      <c r="P105" s="11"/>
    </row>
    <row r="106" spans="1:16" s="12" customFormat="1" x14ac:dyDescent="0.2">
      <c r="A106" s="11"/>
      <c r="B106" s="11"/>
      <c r="J106" s="11"/>
      <c r="K106" s="11"/>
      <c r="L106" s="11"/>
      <c r="M106" s="11"/>
      <c r="N106" s="11"/>
      <c r="O106" s="11"/>
      <c r="P106" s="11"/>
    </row>
    <row r="107" spans="1:16" s="12" customFormat="1" x14ac:dyDescent="0.2">
      <c r="A107" s="11"/>
      <c r="B107" s="11"/>
      <c r="J107" s="11"/>
      <c r="K107" s="11"/>
      <c r="L107" s="11"/>
      <c r="M107" s="11"/>
      <c r="N107" s="11"/>
      <c r="O107" s="11"/>
      <c r="P107" s="11"/>
    </row>
    <row r="108" spans="1:16" s="12" customFormat="1" x14ac:dyDescent="0.2">
      <c r="A108" s="11"/>
      <c r="B108" s="11"/>
      <c r="J108" s="11"/>
      <c r="K108" s="11"/>
      <c r="L108" s="11"/>
      <c r="M108" s="11"/>
      <c r="N108" s="11"/>
      <c r="O108" s="11"/>
      <c r="P108" s="11"/>
    </row>
    <row r="109" spans="1:16" s="12" customFormat="1" x14ac:dyDescent="0.2">
      <c r="A109" s="11"/>
      <c r="B109" s="11"/>
      <c r="J109" s="11"/>
      <c r="K109" s="11"/>
      <c r="L109" s="11"/>
      <c r="M109" s="11"/>
      <c r="N109" s="11"/>
      <c r="O109" s="11"/>
      <c r="P109" s="11"/>
    </row>
    <row r="110" spans="1:16" s="12" customFormat="1" x14ac:dyDescent="0.2">
      <c r="A110" s="11"/>
      <c r="B110" s="11"/>
      <c r="J110" s="11"/>
      <c r="K110" s="11"/>
      <c r="L110" s="11"/>
      <c r="M110" s="11"/>
      <c r="N110" s="11"/>
      <c r="O110" s="11"/>
      <c r="P110" s="11"/>
    </row>
    <row r="111" spans="1:16" s="12" customFormat="1" x14ac:dyDescent="0.2">
      <c r="A111" s="11"/>
      <c r="B111" s="11"/>
      <c r="J111" s="11"/>
      <c r="K111" s="11"/>
      <c r="L111" s="11"/>
      <c r="M111" s="11"/>
      <c r="N111" s="11"/>
      <c r="O111" s="11"/>
      <c r="P111" s="11"/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5669-4D8B-964E-9C4E-C3295D57F0E6}">
  <dimension ref="A1:AA29"/>
  <sheetViews>
    <sheetView workbookViewId="0"/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1" ht="23" x14ac:dyDescent="0.25">
      <c r="A1" s="2" t="s">
        <v>40</v>
      </c>
    </row>
    <row r="22" spans="1:27" x14ac:dyDescent="0.2">
      <c r="A22" s="3"/>
      <c r="B22" s="3">
        <v>1995</v>
      </c>
      <c r="C22" s="3">
        <v>1996</v>
      </c>
      <c r="D22" s="3">
        <v>1997</v>
      </c>
      <c r="E22" s="3">
        <v>1998</v>
      </c>
      <c r="F22" s="3">
        <v>1999</v>
      </c>
      <c r="G22" s="3">
        <v>2000</v>
      </c>
      <c r="H22" s="3">
        <v>2001</v>
      </c>
      <c r="I22" s="3">
        <v>2002</v>
      </c>
      <c r="J22" s="3">
        <v>2003</v>
      </c>
      <c r="K22" s="3">
        <v>2004</v>
      </c>
      <c r="L22" s="3">
        <v>2005</v>
      </c>
      <c r="M22" s="3">
        <v>2006</v>
      </c>
      <c r="N22" s="3">
        <v>2007</v>
      </c>
      <c r="O22" s="3">
        <v>2008</v>
      </c>
      <c r="P22" s="3">
        <v>2009</v>
      </c>
      <c r="Q22" s="3">
        <v>2010</v>
      </c>
      <c r="R22" s="3">
        <v>2011</v>
      </c>
      <c r="S22" s="3">
        <v>2012</v>
      </c>
      <c r="T22" s="3">
        <v>2013</v>
      </c>
      <c r="U22" s="3">
        <v>2014</v>
      </c>
      <c r="V22" s="3">
        <v>2015</v>
      </c>
      <c r="W22" s="3">
        <v>2016</v>
      </c>
      <c r="X22" s="3">
        <v>2017</v>
      </c>
      <c r="Y22" s="3">
        <v>2018</v>
      </c>
      <c r="Z22" s="3">
        <v>2019</v>
      </c>
      <c r="AA22" s="3">
        <v>2020</v>
      </c>
    </row>
    <row r="23" spans="1:27" x14ac:dyDescent="0.2">
      <c r="A23" s="3" t="s">
        <v>21</v>
      </c>
      <c r="B23" s="4">
        <v>2.8302846162177424</v>
      </c>
      <c r="C23" s="4">
        <v>3.0090762607115367</v>
      </c>
      <c r="D23" s="4">
        <v>3.028418807881248</v>
      </c>
      <c r="E23" s="4">
        <v>3.0802386556834169</v>
      </c>
      <c r="F23" s="4">
        <v>3.3408292892367855</v>
      </c>
      <c r="G23" s="4">
        <v>3.3879129532558037</v>
      </c>
      <c r="H23" s="4">
        <v>3.3703224892760182</v>
      </c>
      <c r="I23" s="4">
        <v>3.495274010456598</v>
      </c>
      <c r="J23" s="4">
        <v>3.8132357212626746</v>
      </c>
      <c r="K23" s="4">
        <v>4.1533913403307725</v>
      </c>
      <c r="L23" s="4">
        <v>4.5454292923709767</v>
      </c>
      <c r="M23" s="4">
        <v>4.8150413064953312</v>
      </c>
      <c r="N23" s="4">
        <v>4.8721649187344056</v>
      </c>
      <c r="O23" s="4">
        <v>4.4502586244134621</v>
      </c>
      <c r="P23" s="4">
        <v>4.6656416219113126</v>
      </c>
      <c r="Q23" s="4">
        <v>4.9013911273433548</v>
      </c>
      <c r="R23" s="4">
        <v>4.8913352117385918</v>
      </c>
      <c r="S23" s="4">
        <v>4.8908249638950547</v>
      </c>
      <c r="T23" s="4">
        <v>4.867335439831896</v>
      </c>
      <c r="U23" s="4">
        <v>4.8064877669863186</v>
      </c>
      <c r="V23" s="4">
        <v>4.825430312954877</v>
      </c>
      <c r="W23" s="4">
        <v>4.9583259799815629</v>
      </c>
      <c r="X23" s="4">
        <v>5.0339351015921636</v>
      </c>
      <c r="Y23" s="4">
        <v>4.9806495214081714</v>
      </c>
      <c r="Z23" s="4">
        <v>5.1860170839798325</v>
      </c>
      <c r="AA23" s="4">
        <v>5.8399429567642365</v>
      </c>
    </row>
    <row r="24" spans="1:27" x14ac:dyDescent="0.2">
      <c r="A24" s="3" t="s">
        <v>22</v>
      </c>
      <c r="B24" s="4">
        <v>0.67560577765670804</v>
      </c>
      <c r="C24" s="4">
        <v>0.47722031830391221</v>
      </c>
      <c r="D24" s="4">
        <v>0.47912388298329039</v>
      </c>
      <c r="E24" s="4">
        <v>0.41027893696463863</v>
      </c>
      <c r="F24" s="4">
        <v>0.1325046775307781</v>
      </c>
      <c r="G24" s="4">
        <v>0.30246073670015916</v>
      </c>
      <c r="H24" s="4">
        <v>0.54248567699620676</v>
      </c>
      <c r="I24" s="4">
        <v>0.64636027046659394</v>
      </c>
      <c r="J24" s="4">
        <v>0.74693639691599134</v>
      </c>
      <c r="K24" s="4">
        <v>0.80770639203568584</v>
      </c>
      <c r="L24" s="4">
        <v>0.93986828506979458</v>
      </c>
      <c r="M24" s="4">
        <v>0.87136077583433513</v>
      </c>
      <c r="N24" s="4">
        <v>0.79743495895409255</v>
      </c>
      <c r="O24" s="4">
        <v>1.0065723450187303</v>
      </c>
      <c r="P24" s="4">
        <v>1.0365851139957849</v>
      </c>
      <c r="Q24" s="4">
        <v>1.0818173290736235</v>
      </c>
      <c r="R24" s="4">
        <v>1.1390241851562566</v>
      </c>
      <c r="S24" s="4">
        <v>1.1468045986475186</v>
      </c>
      <c r="T24" s="4">
        <v>1.1108668793937515</v>
      </c>
      <c r="U24" s="4">
        <v>1.0535257976177801</v>
      </c>
      <c r="V24" s="4">
        <v>1.0482933042212521</v>
      </c>
      <c r="W24" s="4">
        <v>1.1249279968753105</v>
      </c>
      <c r="X24" s="4">
        <v>1.1326141924976958</v>
      </c>
      <c r="Y24" s="4">
        <v>1.236101213723932</v>
      </c>
      <c r="Z24" s="4">
        <v>1.2125455556393863</v>
      </c>
      <c r="AA24" s="4">
        <v>1.3886007412491186</v>
      </c>
    </row>
    <row r="25" spans="1:27" x14ac:dyDescent="0.2">
      <c r="A25" s="3" t="s">
        <v>23</v>
      </c>
      <c r="B25" s="4">
        <v>1.0248087406585691E-3</v>
      </c>
      <c r="C25" s="4">
        <v>6.6477800809333853E-2</v>
      </c>
      <c r="D25" s="4">
        <v>4.6960144364233507E-2</v>
      </c>
      <c r="E25" s="4">
        <v>0.1224685540521253</v>
      </c>
      <c r="F25" s="4">
        <v>0.19120831389571338</v>
      </c>
      <c r="G25" s="4">
        <v>0.18589123550544634</v>
      </c>
      <c r="H25" s="4">
        <v>0.14157279866849173</v>
      </c>
      <c r="I25" s="4">
        <v>8.840206412691938E-2</v>
      </c>
      <c r="J25" s="4">
        <v>8.0496255289839724E-2</v>
      </c>
      <c r="K25" s="4">
        <v>0.12055094695845327</v>
      </c>
      <c r="L25" s="4">
        <v>9.7063937354624055E-2</v>
      </c>
      <c r="M25" s="4">
        <v>7.4011052914163933E-2</v>
      </c>
      <c r="N25" s="4">
        <v>0.1580088552292028</v>
      </c>
      <c r="O25" s="4">
        <v>0.13005909836567855</v>
      </c>
      <c r="P25" s="4">
        <v>0.15319342057572544</v>
      </c>
      <c r="Q25" s="4">
        <v>0.19249504530330871</v>
      </c>
      <c r="R25" s="4">
        <v>0.24762821768439003</v>
      </c>
      <c r="S25" s="4">
        <v>0.23677903199015438</v>
      </c>
      <c r="T25" s="4">
        <v>0.27631907552000345</v>
      </c>
      <c r="U25" s="4">
        <v>0.33376177896203346</v>
      </c>
      <c r="V25" s="4">
        <v>0.31691502911208158</v>
      </c>
      <c r="W25" s="4">
        <v>0.25364091694579538</v>
      </c>
      <c r="X25" s="4">
        <v>0.24124958078633391</v>
      </c>
      <c r="Y25" s="4">
        <v>0.24510126912580496</v>
      </c>
      <c r="Z25" s="4">
        <v>0.20008151630162016</v>
      </c>
      <c r="AA25" s="4">
        <v>0.28624455657403303</v>
      </c>
    </row>
    <row r="26" spans="1:27" x14ac:dyDescent="0.2">
      <c r="A26" s="3" t="s">
        <v>24</v>
      </c>
      <c r="B26" s="4">
        <v>0.28115615492416912</v>
      </c>
      <c r="C26" s="4">
        <v>0.23173489365915356</v>
      </c>
      <c r="D26" s="4">
        <v>0.21705917433002206</v>
      </c>
      <c r="E26" s="4">
        <v>0.19610039926314907</v>
      </c>
      <c r="F26" s="4">
        <v>0.29809819706996188</v>
      </c>
      <c r="G26" s="4">
        <v>0.29074680536826558</v>
      </c>
      <c r="H26" s="4">
        <v>0.28602091720495004</v>
      </c>
      <c r="I26" s="4">
        <v>0.27234301569496849</v>
      </c>
      <c r="J26" s="4">
        <v>0.30646877079628559</v>
      </c>
      <c r="K26" s="4">
        <v>0.3538652163153938</v>
      </c>
      <c r="L26" s="4">
        <v>0.44635057124278826</v>
      </c>
      <c r="M26" s="4">
        <v>0.53810800625261235</v>
      </c>
      <c r="N26" s="4">
        <v>0.58061980427070992</v>
      </c>
      <c r="O26" s="4">
        <v>0.43327349494052497</v>
      </c>
      <c r="P26" s="4">
        <v>0.40141086499251871</v>
      </c>
      <c r="Q26" s="4">
        <v>0.39917675037106931</v>
      </c>
      <c r="R26" s="4">
        <v>0.36014880780239711</v>
      </c>
      <c r="S26" s="4">
        <v>0.26849824968203234</v>
      </c>
      <c r="T26" s="4">
        <v>0.27865831809639002</v>
      </c>
      <c r="U26" s="4">
        <v>0.16677350690572224</v>
      </c>
      <c r="V26" s="4">
        <v>0.12276428311499275</v>
      </c>
      <c r="W26" s="4">
        <v>0.10901340265939004</v>
      </c>
      <c r="X26" s="4">
        <v>0.13508575882784596</v>
      </c>
      <c r="Y26" s="4">
        <v>0.14226016804107014</v>
      </c>
      <c r="Z26" s="4">
        <v>0.15042545932877804</v>
      </c>
      <c r="AA26" s="4">
        <v>9.6897437357408231E-2</v>
      </c>
    </row>
    <row r="27" spans="1:27" x14ac:dyDescent="0.2">
      <c r="A27" s="3" t="s">
        <v>25</v>
      </c>
      <c r="B27" s="4">
        <v>-0.10371491117230246</v>
      </c>
      <c r="C27" s="4">
        <v>-0.10815817462319983</v>
      </c>
      <c r="D27" s="4">
        <v>-0.14161292842662015</v>
      </c>
      <c r="E27" s="4">
        <v>-0.15964018248226461</v>
      </c>
      <c r="F27" s="4">
        <v>-9.4069984004595014E-2</v>
      </c>
      <c r="G27" s="4">
        <v>-0.16772889650440878</v>
      </c>
      <c r="H27" s="4">
        <v>-0.14744427200032223</v>
      </c>
      <c r="I27" s="4">
        <v>-5.4442039905278784E-3</v>
      </c>
      <c r="J27" s="4">
        <v>-1.3992261790230052E-2</v>
      </c>
      <c r="K27" s="4">
        <v>6.5068309969675935E-3</v>
      </c>
      <c r="L27" s="4">
        <v>-2.3582154027214888E-2</v>
      </c>
      <c r="M27" s="4">
        <v>-8.8447103949408131E-3</v>
      </c>
      <c r="N27" s="4">
        <v>4.7524401813875457E-3</v>
      </c>
      <c r="O27" s="4">
        <v>6.3443597375682989E-2</v>
      </c>
      <c r="P27" s="4">
        <v>3.0288730118245004E-2</v>
      </c>
      <c r="Q27" s="4">
        <v>4.0306727201498027E-2</v>
      </c>
      <c r="R27" s="4">
        <v>5.5880693237498058E-2</v>
      </c>
      <c r="S27" s="4">
        <v>4.7275578504860347E-2</v>
      </c>
      <c r="T27" s="4">
        <v>-1.8159226175723148E-2</v>
      </c>
      <c r="U27" s="4">
        <v>-1.4651445922646424E-2</v>
      </c>
      <c r="V27" s="4">
        <v>-3.7857532751091709E-2</v>
      </c>
      <c r="W27" s="4">
        <v>-6.7117214368195524E-2</v>
      </c>
      <c r="X27" s="4">
        <v>-5.5968232412491457E-2</v>
      </c>
      <c r="Y27" s="4">
        <v>3.1223818914537745E-3</v>
      </c>
      <c r="Z27" s="4">
        <v>1.8045527756546727E-2</v>
      </c>
      <c r="AA27" s="4">
        <v>2.3231079435878741E-2</v>
      </c>
    </row>
    <row r="28" spans="1:27" x14ac:dyDescent="0.2">
      <c r="A28" s="3" t="s">
        <v>20</v>
      </c>
      <c r="B28" s="4">
        <v>3.7880713575392782</v>
      </c>
      <c r="C28" s="4">
        <v>3.7845092734839363</v>
      </c>
      <c r="D28" s="4">
        <v>3.7715620095587936</v>
      </c>
      <c r="E28" s="4">
        <v>3.8090865459633299</v>
      </c>
      <c r="F28" s="4">
        <v>3.9626404777332391</v>
      </c>
      <c r="G28" s="4">
        <v>4.1670117308296746</v>
      </c>
      <c r="H28" s="4">
        <v>4.3404018821456667</v>
      </c>
      <c r="I28" s="4">
        <v>4.5023793607450795</v>
      </c>
      <c r="J28" s="4">
        <v>4.9471371442647909</v>
      </c>
      <c r="K28" s="4">
        <v>5.4355138956403062</v>
      </c>
      <c r="L28" s="4">
        <v>6.0287120860381842</v>
      </c>
      <c r="M28" s="4">
        <v>6.2985211414964422</v>
      </c>
      <c r="N28" s="4">
        <v>6.4082285371884105</v>
      </c>
      <c r="O28" s="4">
        <v>6.0201635627383956</v>
      </c>
      <c r="P28" s="4">
        <v>6.2568310214753415</v>
      </c>
      <c r="Q28" s="4">
        <v>6.5748802520913561</v>
      </c>
      <c r="R28" s="4">
        <v>6.6381364223816357</v>
      </c>
      <c r="S28" s="4">
        <v>6.5429068442147607</v>
      </c>
      <c r="T28" s="4">
        <v>6.533179712842041</v>
      </c>
      <c r="U28" s="4">
        <v>6.3605488504718544</v>
      </c>
      <c r="V28" s="4">
        <v>6.3134029294032032</v>
      </c>
      <c r="W28" s="4">
        <v>6.4459082964620595</v>
      </c>
      <c r="X28" s="4">
        <v>6.5428846337040394</v>
      </c>
      <c r="Y28" s="4">
        <v>6.6041121722989793</v>
      </c>
      <c r="Z28" s="4">
        <v>6.749069615249617</v>
      </c>
      <c r="AA28" s="4">
        <v>7.6116856919447962</v>
      </c>
    </row>
    <row r="29" spans="1:27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</sheetData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4E67-EF40-8D41-9977-DC9BF4C16CC4}">
  <dimension ref="A1:BA31"/>
  <sheetViews>
    <sheetView workbookViewId="0"/>
  </sheetViews>
  <sheetFormatPr baseColWidth="10" defaultRowHeight="16" x14ac:dyDescent="0.2"/>
  <cols>
    <col min="1" max="1" width="20.83203125" style="1" bestFit="1" customWidth="1"/>
    <col min="2" max="16384" width="10.83203125" style="1"/>
  </cols>
  <sheetData>
    <row r="1" spans="1:1" ht="23" x14ac:dyDescent="0.25">
      <c r="A1" s="2" t="s">
        <v>41</v>
      </c>
    </row>
    <row r="27" spans="1:53" x14ac:dyDescent="0.2">
      <c r="A27" s="3"/>
      <c r="B27" s="3">
        <v>1970</v>
      </c>
      <c r="C27" s="3">
        <v>1971</v>
      </c>
      <c r="D27" s="3">
        <v>1972</v>
      </c>
      <c r="E27" s="3">
        <v>1973</v>
      </c>
      <c r="F27" s="3">
        <v>1974</v>
      </c>
      <c r="G27" s="3">
        <v>1975</v>
      </c>
      <c r="H27" s="3">
        <v>1976</v>
      </c>
      <c r="I27" s="3">
        <v>1977</v>
      </c>
      <c r="J27" s="3">
        <v>1978</v>
      </c>
      <c r="K27" s="3">
        <v>1979</v>
      </c>
      <c r="L27" s="3">
        <v>1980</v>
      </c>
      <c r="M27" s="3">
        <v>1981</v>
      </c>
      <c r="N27" s="3">
        <v>1982</v>
      </c>
      <c r="O27" s="3">
        <v>1983</v>
      </c>
      <c r="P27" s="3">
        <v>1984</v>
      </c>
      <c r="Q27" s="3">
        <v>1985</v>
      </c>
      <c r="R27" s="3">
        <v>1986</v>
      </c>
      <c r="S27" s="3">
        <v>1987</v>
      </c>
      <c r="T27" s="3">
        <v>1988</v>
      </c>
      <c r="U27" s="3">
        <v>1989</v>
      </c>
      <c r="V27" s="3">
        <v>1990</v>
      </c>
      <c r="W27" s="3">
        <v>1991</v>
      </c>
      <c r="X27" s="3">
        <v>1992</v>
      </c>
      <c r="Y27" s="3">
        <v>1993</v>
      </c>
      <c r="Z27" s="3">
        <v>1994</v>
      </c>
      <c r="AA27" s="3">
        <v>1995</v>
      </c>
      <c r="AB27" s="3">
        <v>1996</v>
      </c>
      <c r="AC27" s="3">
        <v>1997</v>
      </c>
      <c r="AD27" s="3">
        <v>1998</v>
      </c>
      <c r="AE27" s="3">
        <v>1999</v>
      </c>
      <c r="AF27" s="3">
        <v>2000</v>
      </c>
      <c r="AG27" s="3">
        <v>2001</v>
      </c>
      <c r="AH27" s="3">
        <v>2002</v>
      </c>
      <c r="AI27" s="3">
        <v>2003</v>
      </c>
      <c r="AJ27" s="3">
        <v>2004</v>
      </c>
      <c r="AK27" s="3">
        <v>2005</v>
      </c>
      <c r="AL27" s="3">
        <v>2006</v>
      </c>
      <c r="AM27" s="3">
        <v>2007</v>
      </c>
      <c r="AN27" s="3">
        <v>2008</v>
      </c>
      <c r="AO27" s="3">
        <v>2009</v>
      </c>
      <c r="AP27" s="3">
        <v>2010</v>
      </c>
      <c r="AQ27" s="3">
        <v>2011</v>
      </c>
      <c r="AR27" s="3">
        <v>2012</v>
      </c>
      <c r="AS27" s="3">
        <v>2013</v>
      </c>
      <c r="AT27" s="3">
        <v>2014</v>
      </c>
      <c r="AU27" s="3">
        <v>2015</v>
      </c>
      <c r="AV27" s="3">
        <v>2016</v>
      </c>
      <c r="AW27" s="3">
        <v>2017</v>
      </c>
      <c r="AX27" s="3">
        <v>2018</v>
      </c>
      <c r="AY27" s="3">
        <v>2019</v>
      </c>
      <c r="AZ27" s="3">
        <v>2020</v>
      </c>
      <c r="BA27" s="3">
        <v>2021</v>
      </c>
    </row>
    <row r="28" spans="1:53" x14ac:dyDescent="0.2">
      <c r="A28" s="3" t="s">
        <v>14</v>
      </c>
      <c r="B28" s="4">
        <v>1.333591728171474</v>
      </c>
      <c r="C28" s="4">
        <v>1.2472637985369794</v>
      </c>
      <c r="D28" s="4">
        <v>1.2939107612052259</v>
      </c>
      <c r="E28" s="4">
        <v>1.2121103831439544</v>
      </c>
      <c r="F28" s="4">
        <v>1.1657087897575411</v>
      </c>
      <c r="G28" s="4">
        <v>1.0809586634229351</v>
      </c>
      <c r="H28" s="4">
        <v>1.1128149842517363</v>
      </c>
      <c r="I28" s="4">
        <v>1.1013665802923702</v>
      </c>
      <c r="J28" s="4">
        <v>1.1091431751874408</v>
      </c>
      <c r="K28" s="4">
        <v>1.0830137009335128</v>
      </c>
      <c r="L28" s="4">
        <v>1.0622522859599255</v>
      </c>
      <c r="M28" s="4">
        <v>1.1384175156549046</v>
      </c>
      <c r="N28" s="4">
        <v>1.1768393009829927</v>
      </c>
      <c r="O28" s="4">
        <v>1.1991920608914524</v>
      </c>
      <c r="P28" s="4">
        <v>1.2872861217595821</v>
      </c>
      <c r="Q28" s="4">
        <v>1.2884610922645225</v>
      </c>
      <c r="R28" s="4">
        <v>1.3687407417251718</v>
      </c>
      <c r="S28" s="4">
        <v>1.3900436578563093</v>
      </c>
      <c r="T28" s="4">
        <v>1.4693665011462858</v>
      </c>
      <c r="U28" s="4">
        <v>1.5157999180196422</v>
      </c>
      <c r="V28" s="4">
        <v>1.5629824342718552</v>
      </c>
      <c r="W28" s="4">
        <v>1.5713497393431737</v>
      </c>
      <c r="X28" s="4">
        <v>1.6420289101105574</v>
      </c>
      <c r="Y28" s="4">
        <v>1.7067910332686318</v>
      </c>
      <c r="Z28" s="4">
        <v>1.6789519229821119</v>
      </c>
      <c r="AA28" s="4">
        <v>1.7360189195950744</v>
      </c>
      <c r="AB28" s="4">
        <v>1.7248992686101146</v>
      </c>
      <c r="AC28" s="4">
        <v>1.6776498221594407</v>
      </c>
      <c r="AD28" s="4">
        <v>1.732931775233999</v>
      </c>
      <c r="AE28" s="4">
        <v>1.7994181908143934</v>
      </c>
      <c r="AF28" s="4">
        <v>1.840027964436417</v>
      </c>
      <c r="AG28" s="4">
        <v>1.9053204915095232</v>
      </c>
      <c r="AH28" s="4">
        <v>1.9928366693962092</v>
      </c>
      <c r="AI28" s="4">
        <v>2.0034651912061392</v>
      </c>
      <c r="AJ28" s="4">
        <v>2.0659944167071016</v>
      </c>
      <c r="AK28" s="4">
        <v>2.1573638608918402</v>
      </c>
      <c r="AL28" s="4">
        <v>2.2298330400534616</v>
      </c>
      <c r="AM28" s="4">
        <v>2.2729597844129752</v>
      </c>
      <c r="AN28" s="4">
        <v>2.4716240837011392</v>
      </c>
      <c r="AO28" s="4">
        <v>2.6015226953673185</v>
      </c>
      <c r="AP28" s="4">
        <v>2.5773137047947405</v>
      </c>
      <c r="AQ28" s="4">
        <v>2.5833380215062185</v>
      </c>
      <c r="AR28" s="4">
        <v>2.6321239567416814</v>
      </c>
      <c r="AS28" s="4">
        <v>2.5799649525207213</v>
      </c>
      <c r="AT28" s="4">
        <v>2.499585462929395</v>
      </c>
      <c r="AU28" s="4">
        <v>2.4821102296977751</v>
      </c>
      <c r="AV28" s="4">
        <v>2.5153504349619507</v>
      </c>
      <c r="AW28" s="4">
        <v>2.5284816535382744</v>
      </c>
      <c r="AX28" s="4">
        <v>2.4132787277292835</v>
      </c>
      <c r="AY28" s="4">
        <v>2.3878452149907572</v>
      </c>
      <c r="AZ28" s="4">
        <v>2.7209184930484414</v>
      </c>
      <c r="BA28" s="4">
        <v>2.6080348666884756</v>
      </c>
    </row>
    <row r="29" spans="1:53" x14ac:dyDescent="0.2">
      <c r="A29" s="3" t="s">
        <v>15</v>
      </c>
      <c r="B29" s="4">
        <v>0.6012378101412279</v>
      </c>
      <c r="C29" s="4">
        <v>0.59171869865264548</v>
      </c>
      <c r="D29" s="4">
        <v>0.67349457783524846</v>
      </c>
      <c r="E29" s="4">
        <v>0.66648853602056135</v>
      </c>
      <c r="F29" s="4">
        <v>0.64969438553916281</v>
      </c>
      <c r="G29" s="4">
        <v>0.61418086644581515</v>
      </c>
      <c r="H29" s="4">
        <v>0.62397064503669375</v>
      </c>
      <c r="I29" s="4">
        <v>0.5967801824740081</v>
      </c>
      <c r="J29" s="4">
        <v>0.59288205842558073</v>
      </c>
      <c r="K29" s="4">
        <v>0.59561586739542582</v>
      </c>
      <c r="L29" s="4">
        <v>0.60757228595992552</v>
      </c>
      <c r="M29" s="4">
        <v>0.6560975156549046</v>
      </c>
      <c r="N29" s="4">
        <v>0.71071930098299263</v>
      </c>
      <c r="O29" s="4">
        <v>0.74433206089145232</v>
      </c>
      <c r="P29" s="4">
        <v>0.82748612175958214</v>
      </c>
      <c r="Q29" s="4">
        <v>0.83946109226452248</v>
      </c>
      <c r="R29" s="4">
        <v>0.91947074172517185</v>
      </c>
      <c r="S29" s="4">
        <v>0.96203365785630923</v>
      </c>
      <c r="T29" s="4">
        <v>1.0667265011462856</v>
      </c>
      <c r="U29" s="4">
        <v>1.1628399180196423</v>
      </c>
      <c r="V29" s="4">
        <v>1.2526924342718553</v>
      </c>
      <c r="W29" s="4">
        <v>1.2610897393431737</v>
      </c>
      <c r="X29" s="4">
        <v>1.2807389101105573</v>
      </c>
      <c r="Y29" s="4">
        <v>1.2938710332686318</v>
      </c>
      <c r="Z29" s="4">
        <v>1.2358619229821119</v>
      </c>
      <c r="AA29" s="4">
        <v>1.2610989195950744</v>
      </c>
      <c r="AB29" s="4">
        <v>1.2491692686101146</v>
      </c>
      <c r="AC29" s="4">
        <v>1.2089898221594406</v>
      </c>
      <c r="AD29" s="4">
        <v>1.2908017752339989</v>
      </c>
      <c r="AE29" s="4">
        <v>1.3800681908143935</v>
      </c>
      <c r="AF29" s="4">
        <v>1.4495079644364171</v>
      </c>
      <c r="AG29" s="4">
        <v>1.5434504915095233</v>
      </c>
      <c r="AH29" s="4">
        <v>1.6334866693962091</v>
      </c>
      <c r="AI29" s="4">
        <v>1.6303151912061391</v>
      </c>
      <c r="AJ29" s="4">
        <v>1.6640844167071014</v>
      </c>
      <c r="AK29" s="4">
        <v>1.7413038608918401</v>
      </c>
      <c r="AL29" s="4">
        <v>1.8044930400534616</v>
      </c>
      <c r="AM29" s="4">
        <v>1.8366297844129753</v>
      </c>
      <c r="AN29" s="4">
        <v>1.9538640837011392</v>
      </c>
      <c r="AO29" s="4">
        <v>1.9434626953673184</v>
      </c>
      <c r="AP29" s="4">
        <v>1.8134437047947405</v>
      </c>
      <c r="AQ29" s="4">
        <v>1.7650780215062183</v>
      </c>
      <c r="AR29" s="4">
        <v>1.7739239567416814</v>
      </c>
      <c r="AS29" s="4">
        <v>1.7068649525207211</v>
      </c>
      <c r="AT29" s="4">
        <v>1.6202354629293949</v>
      </c>
      <c r="AU29" s="4">
        <v>1.5922702296977751</v>
      </c>
      <c r="AV29" s="4">
        <v>1.6324934349619504</v>
      </c>
      <c r="AW29" s="4">
        <v>1.6533416535382746</v>
      </c>
      <c r="AX29" s="4">
        <v>1.5632787277292837</v>
      </c>
      <c r="AY29" s="4">
        <v>1.5478452149907573</v>
      </c>
      <c r="AZ29" s="4">
        <v>1.6909184930484413</v>
      </c>
      <c r="BA29" s="4">
        <v>1.5780348666884758</v>
      </c>
    </row>
    <row r="30" spans="1:53" x14ac:dyDescent="0.2">
      <c r="A30" s="3" t="s">
        <v>16</v>
      </c>
      <c r="B30" s="4">
        <v>0.73235391803024608</v>
      </c>
      <c r="C30" s="4">
        <v>0.65554509988433407</v>
      </c>
      <c r="D30" s="4">
        <v>0.62041618336997728</v>
      </c>
      <c r="E30" s="4">
        <v>0.54562184712339312</v>
      </c>
      <c r="F30" s="4">
        <v>0.51601440421837819</v>
      </c>
      <c r="G30" s="4">
        <v>0.46677779697712007</v>
      </c>
      <c r="H30" s="4">
        <v>0.48884433921504244</v>
      </c>
      <c r="I30" s="4">
        <v>0.50458639781836212</v>
      </c>
      <c r="J30" s="4">
        <v>0.51626111676186004</v>
      </c>
      <c r="K30" s="4">
        <v>0.48739783353808702</v>
      </c>
      <c r="L30" s="4">
        <v>0.45468000000000003</v>
      </c>
      <c r="M30" s="4">
        <v>0.48231999999999997</v>
      </c>
      <c r="N30" s="4">
        <v>0.46612000000000003</v>
      </c>
      <c r="O30" s="4">
        <v>0.45485999999999999</v>
      </c>
      <c r="P30" s="4">
        <v>0.45979999999999999</v>
      </c>
      <c r="Q30" s="4">
        <v>0.44900000000000001</v>
      </c>
      <c r="R30" s="4">
        <v>0.44927</v>
      </c>
      <c r="S30" s="4">
        <v>0.42801</v>
      </c>
      <c r="T30" s="4">
        <v>0.40264000000000005</v>
      </c>
      <c r="U30" s="4">
        <v>0.35296</v>
      </c>
      <c r="V30" s="4">
        <v>0.31029000000000001</v>
      </c>
      <c r="W30" s="4">
        <v>0.31025999999999998</v>
      </c>
      <c r="X30" s="4">
        <v>0.36129</v>
      </c>
      <c r="Y30" s="4">
        <v>0.41292000000000001</v>
      </c>
      <c r="Z30" s="4">
        <v>0.44308999999999998</v>
      </c>
      <c r="AA30" s="4">
        <v>0.47491999999999995</v>
      </c>
      <c r="AB30" s="4">
        <v>0.47572999999999999</v>
      </c>
      <c r="AC30" s="4">
        <v>0.46866000000000002</v>
      </c>
      <c r="AD30" s="4">
        <v>0.44213000000000002</v>
      </c>
      <c r="AE30" s="4">
        <v>0.41935</v>
      </c>
      <c r="AF30" s="4">
        <v>0.39051999999999998</v>
      </c>
      <c r="AG30" s="4">
        <v>0.36186999999999997</v>
      </c>
      <c r="AH30" s="4">
        <v>0.35935</v>
      </c>
      <c r="AI30" s="4">
        <v>0.37314999999999998</v>
      </c>
      <c r="AJ30" s="4">
        <v>0.40191000000000004</v>
      </c>
      <c r="AK30" s="4">
        <v>0.41606000000000004</v>
      </c>
      <c r="AL30" s="4">
        <v>0.42534</v>
      </c>
      <c r="AM30" s="4">
        <v>0.43633000000000005</v>
      </c>
      <c r="AN30" s="4">
        <v>0.51776</v>
      </c>
      <c r="AO30" s="4">
        <v>0.65805999999999998</v>
      </c>
      <c r="AP30" s="4">
        <v>0.76387000000000005</v>
      </c>
      <c r="AQ30" s="4">
        <v>0.81825999999999999</v>
      </c>
      <c r="AR30" s="4">
        <v>0.85819999999999996</v>
      </c>
      <c r="AS30" s="4">
        <v>0.87309999999999999</v>
      </c>
      <c r="AT30" s="4">
        <v>0.87934999999999997</v>
      </c>
      <c r="AU30" s="4">
        <v>0.88983999999999996</v>
      </c>
      <c r="AV30" s="4">
        <v>0.882857</v>
      </c>
      <c r="AW30" s="4">
        <v>0.87514000000000003</v>
      </c>
      <c r="AX30" s="4">
        <v>0.85</v>
      </c>
      <c r="AY30" s="4">
        <v>0.84</v>
      </c>
      <c r="AZ30" s="4">
        <v>1.03</v>
      </c>
      <c r="BA30" s="4">
        <v>1.03</v>
      </c>
    </row>
    <row r="31" spans="1:53" x14ac:dyDescent="0.2">
      <c r="A31" s="3" t="s">
        <v>17</v>
      </c>
      <c r="B31" s="4">
        <v>1.3254366091656707E-2</v>
      </c>
      <c r="C31" s="4">
        <v>1.652222310566908E-2</v>
      </c>
      <c r="D31" s="4">
        <v>7.086870863039134E-4</v>
      </c>
      <c r="E31" s="4">
        <v>-1.4716316394685978E-2</v>
      </c>
      <c r="F31" s="4">
        <v>-3.724139420377489E-2</v>
      </c>
      <c r="G31" s="4">
        <v>-1.5900614638302311E-2</v>
      </c>
      <c r="H31" s="4">
        <v>-8.1957034645473732E-3</v>
      </c>
      <c r="I31" s="4">
        <v>-2.8503235587072685E-3</v>
      </c>
      <c r="J31" s="4">
        <v>3.4631103463110347E-3</v>
      </c>
      <c r="K31" s="4">
        <v>-5.3914217496296227E-3</v>
      </c>
      <c r="L31" s="4">
        <v>5.3700000000000006E-3</v>
      </c>
      <c r="M31" s="4">
        <v>1.525E-2</v>
      </c>
      <c r="N31" s="4">
        <v>5.5400000000000007E-3</v>
      </c>
      <c r="O31" s="4">
        <v>2.14E-3</v>
      </c>
      <c r="P31" s="4">
        <v>-4.96E-3</v>
      </c>
      <c r="Q31" s="4">
        <v>-2.8799999999999997E-3</v>
      </c>
      <c r="R31" s="4">
        <v>-9.6299999999999997E-3</v>
      </c>
      <c r="S31" s="4">
        <v>-1.5700000000000002E-2</v>
      </c>
      <c r="T31" s="4">
        <v>-3.5249999999999997E-2</v>
      </c>
      <c r="U31" s="4">
        <v>-4.0599999999999997E-2</v>
      </c>
      <c r="V31" s="4">
        <v>-3.0790000000000001E-2</v>
      </c>
      <c r="W31" s="4">
        <v>-1.3220000000000001E-2</v>
      </c>
      <c r="X31" s="4">
        <v>-1.5269999999999999E-2</v>
      </c>
      <c r="Y31" s="4">
        <v>-1.316E-2</v>
      </c>
      <c r="Z31" s="4">
        <v>-4.7399999999999994E-3</v>
      </c>
      <c r="AA31" s="4">
        <v>-6.6800000000000002E-3</v>
      </c>
      <c r="AB31" s="4">
        <v>-5.6799999999999993E-3</v>
      </c>
      <c r="AC31" s="4">
        <v>-4.6000000000000001E-4</v>
      </c>
      <c r="AD31" s="4">
        <v>-5.4800000000000005E-3</v>
      </c>
      <c r="AE31" s="4">
        <v>-2.511E-2</v>
      </c>
      <c r="AF31" s="4">
        <v>-2.4169999999999997E-2</v>
      </c>
      <c r="AG31" s="4">
        <v>-2.247E-2</v>
      </c>
      <c r="AH31" s="4">
        <v>-2.266E-2</v>
      </c>
      <c r="AI31" s="4">
        <v>-1.9279999999999999E-2</v>
      </c>
      <c r="AJ31" s="4">
        <v>-2.308E-2</v>
      </c>
      <c r="AK31" s="4">
        <v>-2.0369999999999999E-2</v>
      </c>
      <c r="AL31" s="4">
        <v>-3.0499999999999999E-2</v>
      </c>
      <c r="AM31" s="4">
        <v>-3.585E-2</v>
      </c>
      <c r="AN31" s="4">
        <v>-4.2279999999999998E-2</v>
      </c>
      <c r="AO31" s="4">
        <v>-3.5539999999999995E-2</v>
      </c>
      <c r="AP31" s="4">
        <v>-3.3780000000000004E-2</v>
      </c>
      <c r="AQ31" s="4">
        <v>-1.958E-2</v>
      </c>
      <c r="AR31" s="4">
        <v>-3.7679999999999998E-2</v>
      </c>
      <c r="AS31" s="4">
        <v>-5.1490000000000001E-2</v>
      </c>
      <c r="AT31" s="4">
        <v>-4.929E-2</v>
      </c>
      <c r="AU31" s="4">
        <v>-4.9139999999999996E-2</v>
      </c>
      <c r="AV31" s="4">
        <v>-5.219E-2</v>
      </c>
      <c r="AW31" s="4">
        <v>-3.3349999999999998E-2</v>
      </c>
      <c r="AX31" s="4">
        <v>-3.8550000000000001E-2</v>
      </c>
      <c r="AY31" s="4">
        <v>-3.4520000000000002E-2</v>
      </c>
      <c r="AZ31" s="4">
        <v>-2.5000000000000001E-2</v>
      </c>
      <c r="BA31" s="4">
        <v>-2.7999999999999997E-2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CA1D-FC2E-9742-9E27-1789C68D58E6}">
  <dimension ref="A1:AB32"/>
  <sheetViews>
    <sheetView workbookViewId="0"/>
  </sheetViews>
  <sheetFormatPr baseColWidth="10" defaultRowHeight="16" x14ac:dyDescent="0.2"/>
  <cols>
    <col min="1" max="1" width="22.33203125" style="1" bestFit="1" customWidth="1"/>
    <col min="2" max="9" width="10.83203125" style="1"/>
    <col min="10" max="10" width="11.5" style="1" customWidth="1"/>
    <col min="11" max="16384" width="10.83203125" style="1"/>
  </cols>
  <sheetData>
    <row r="1" spans="1:7" ht="23" x14ac:dyDescent="0.25">
      <c r="A1" s="2" t="s">
        <v>42</v>
      </c>
    </row>
    <row r="4" spans="1:7" x14ac:dyDescent="0.2">
      <c r="G4" s="16"/>
    </row>
    <row r="24" spans="1:28" x14ac:dyDescent="0.2">
      <c r="A24" s="3"/>
      <c r="B24" s="3">
        <v>1995</v>
      </c>
      <c r="C24" s="3">
        <v>1996</v>
      </c>
      <c r="D24" s="3">
        <v>1997</v>
      </c>
      <c r="E24" s="3">
        <v>1998</v>
      </c>
      <c r="F24" s="3">
        <v>1999</v>
      </c>
      <c r="G24" s="3">
        <v>2000</v>
      </c>
      <c r="H24" s="3">
        <v>2001</v>
      </c>
      <c r="I24" s="3">
        <v>2002</v>
      </c>
      <c r="J24" s="3">
        <v>2003</v>
      </c>
      <c r="K24" s="3">
        <v>2004</v>
      </c>
      <c r="L24" s="3">
        <v>2005</v>
      </c>
      <c r="M24" s="3">
        <v>2006</v>
      </c>
      <c r="N24" s="3">
        <v>2007</v>
      </c>
      <c r="O24" s="3">
        <v>2008</v>
      </c>
      <c r="P24" s="3">
        <v>2009</v>
      </c>
      <c r="Q24" s="3">
        <v>2010</v>
      </c>
      <c r="R24" s="3">
        <v>2011</v>
      </c>
      <c r="S24" s="3">
        <v>2012</v>
      </c>
      <c r="T24" s="3">
        <v>2013</v>
      </c>
      <c r="U24" s="3">
        <v>2014</v>
      </c>
      <c r="V24" s="3">
        <v>2015</v>
      </c>
      <c r="W24" s="3">
        <v>2016</v>
      </c>
      <c r="X24" s="3">
        <v>2017</v>
      </c>
      <c r="Y24" s="3">
        <v>2018</v>
      </c>
      <c r="Z24" s="3">
        <v>2019</v>
      </c>
      <c r="AA24" s="3">
        <v>2020</v>
      </c>
      <c r="AB24" s="3">
        <v>2021</v>
      </c>
    </row>
    <row r="25" spans="1:28" x14ac:dyDescent="0.2">
      <c r="A25" s="3" t="s">
        <v>21</v>
      </c>
      <c r="B25" s="17">
        <v>6.0681318475249289E-2</v>
      </c>
      <c r="C25" s="17">
        <v>4.9779903445051586E-2</v>
      </c>
      <c r="D25" s="17">
        <v>4.2636615105213709E-2</v>
      </c>
      <c r="E25" s="17">
        <v>1.9521835727693983E-2</v>
      </c>
      <c r="F25" s="17">
        <v>9.4724416249988008E-3</v>
      </c>
      <c r="G25" s="17">
        <v>2.1094219390077378E-2</v>
      </c>
      <c r="H25" s="17">
        <v>2.2245611515705026E-2</v>
      </c>
      <c r="I25" s="17">
        <v>1.8778731383407712E-2</v>
      </c>
      <c r="J25" s="17">
        <v>8.4962340373183481E-3</v>
      </c>
      <c r="K25" s="17">
        <v>5.8761939680751739E-3</v>
      </c>
      <c r="L25" s="17">
        <v>7.1460415987928466E-3</v>
      </c>
      <c r="M25" s="17">
        <v>6.3837337020779808E-3</v>
      </c>
      <c r="N25" s="17">
        <v>1.9337571740516726E-2</v>
      </c>
      <c r="O25" s="17">
        <v>1.7272222333420066E-2</v>
      </c>
      <c r="P25" s="17">
        <v>5.0883040484997942E-2</v>
      </c>
      <c r="Q25" s="17">
        <v>5.1424920682671758E-2</v>
      </c>
      <c r="R25" s="17">
        <v>3.3210363046859884E-2</v>
      </c>
      <c r="S25" s="17">
        <v>3.090995175312472E-2</v>
      </c>
      <c r="T25" s="17">
        <v>2.2650579565068274E-2</v>
      </c>
      <c r="U25" s="17">
        <v>2.1600480129114651E-2</v>
      </c>
      <c r="V25" s="17">
        <v>2.9220054443647517E-2</v>
      </c>
      <c r="W25" s="17">
        <v>6.8847259646996634E-3</v>
      </c>
      <c r="X25" s="17">
        <v>-8.4133509255210539E-3</v>
      </c>
      <c r="Y25" s="17">
        <v>-7.8928246212713517E-3</v>
      </c>
      <c r="Z25" s="17">
        <v>-7.6606793914555287E-3</v>
      </c>
      <c r="AA25" s="17">
        <v>6.3839384741587651E-2</v>
      </c>
      <c r="AB25" s="17">
        <v>3.4044955361420146E-2</v>
      </c>
    </row>
    <row r="26" spans="1:28" x14ac:dyDescent="0.2">
      <c r="A26" s="3" t="s">
        <v>22</v>
      </c>
      <c r="B26" s="17">
        <v>9.3785014087676439E-3</v>
      </c>
      <c r="C26" s="17">
        <v>7.8062667431965417E-3</v>
      </c>
      <c r="D26" s="17">
        <v>-1.4087981649931502E-3</v>
      </c>
      <c r="E26" s="17">
        <v>-4.707918719285839E-5</v>
      </c>
      <c r="F26" s="17">
        <v>-1.0019482326746451E-2</v>
      </c>
      <c r="G26" s="17">
        <v>-1.0671825216203915E-2</v>
      </c>
      <c r="H26" s="17">
        <v>-1.303213683086943E-2</v>
      </c>
      <c r="I26" s="17">
        <v>6.1990900048389695E-3</v>
      </c>
      <c r="J26" s="17">
        <v>1.671150900418264E-2</v>
      </c>
      <c r="K26" s="17">
        <v>1.159816902845868E-2</v>
      </c>
      <c r="L26" s="17">
        <v>1.0461141880576371E-2</v>
      </c>
      <c r="M26" s="17">
        <v>2.678906388609366E-3</v>
      </c>
      <c r="N26" s="17">
        <v>-1.1582188383672471E-2</v>
      </c>
      <c r="O26" s="17">
        <v>6.4594133424070773E-3</v>
      </c>
      <c r="P26" s="17">
        <v>1.8799450267159883E-2</v>
      </c>
      <c r="Q26" s="17">
        <v>2.4924404305930733E-2</v>
      </c>
      <c r="R26" s="17">
        <v>2.5186447033229531E-2</v>
      </c>
      <c r="S26" s="17">
        <v>7.5986650051848691E-3</v>
      </c>
      <c r="T26" s="17">
        <v>-7.1666978035919929E-3</v>
      </c>
      <c r="U26" s="17">
        <v>-7.8164891944299056E-3</v>
      </c>
      <c r="V26" s="17">
        <v>-2.3205209558435975E-2</v>
      </c>
      <c r="W26" s="17">
        <v>-1.8226870662954878E-2</v>
      </c>
      <c r="X26" s="17">
        <v>-6.1903265537924688E-3</v>
      </c>
      <c r="Y26" s="17">
        <v>-1.3818191852390107E-2</v>
      </c>
      <c r="Z26" s="17">
        <v>3.2900527339584432E-4</v>
      </c>
      <c r="AA26" s="17">
        <v>1.5751627269772195E-2</v>
      </c>
      <c r="AB26" s="17">
        <v>1.9687931312779072E-2</v>
      </c>
    </row>
    <row r="27" spans="1:28" x14ac:dyDescent="0.2">
      <c r="A27" s="3" t="s">
        <v>23</v>
      </c>
      <c r="B27" s="17">
        <v>-2.6007116503443395E-2</v>
      </c>
      <c r="C27" s="17">
        <v>-2.6232699840099388E-2</v>
      </c>
      <c r="D27" s="17">
        <v>-2.2339213823438328E-2</v>
      </c>
      <c r="E27" s="17">
        <v>-2.3032741070480547E-2</v>
      </c>
      <c r="F27" s="17">
        <v>-3.0963463439446434E-2</v>
      </c>
      <c r="G27" s="17">
        <v>-4.5355484751934454E-2</v>
      </c>
      <c r="H27" s="17">
        <v>-3.0829501682540544E-2</v>
      </c>
      <c r="I27" s="17">
        <v>-2.7415788483251789E-2</v>
      </c>
      <c r="J27" s="17">
        <v>-1.1558211703453256E-2</v>
      </c>
      <c r="K27" s="17">
        <v>-9.8170918396274561E-3</v>
      </c>
      <c r="L27" s="17">
        <v>-7.7533336762747422E-3</v>
      </c>
      <c r="M27" s="17">
        <v>-9.5515608218743955E-3</v>
      </c>
      <c r="N27" s="17">
        <v>-1.5093367343652374E-2</v>
      </c>
      <c r="O27" s="17">
        <v>-1.0739626908989011E-2</v>
      </c>
      <c r="P27" s="17">
        <v>1.4719482120838471E-3</v>
      </c>
      <c r="Q27" s="17">
        <v>-1.5064554846032894E-2</v>
      </c>
      <c r="R27" s="17">
        <v>-3.5297803126547985E-3</v>
      </c>
      <c r="S27" s="17">
        <v>7.2919299040581399E-3</v>
      </c>
      <c r="T27" s="17">
        <v>-9.1364104051239303E-3</v>
      </c>
      <c r="U27" s="17">
        <v>-1.0922830757685104E-2</v>
      </c>
      <c r="V27" s="17">
        <v>-1.3314820288423181E-2</v>
      </c>
      <c r="W27" s="17">
        <v>-1.0038985678143524E-2</v>
      </c>
      <c r="X27" s="17">
        <v>1.6989780859006753E-3</v>
      </c>
      <c r="Y27" s="17">
        <v>3.6562146450942338E-3</v>
      </c>
      <c r="Z27" s="17">
        <v>2.9601606538957638E-3</v>
      </c>
      <c r="AA27" s="17">
        <v>1.7896363481634186E-2</v>
      </c>
      <c r="AB27" s="17">
        <v>5.8052164515803254E-3</v>
      </c>
    </row>
    <row r="28" spans="1:28" x14ac:dyDescent="0.2">
      <c r="A28" s="3" t="s">
        <v>24</v>
      </c>
      <c r="B28" s="17">
        <v>-5.0246827342750121E-2</v>
      </c>
      <c r="C28" s="17">
        <v>-3.5696138350795825E-2</v>
      </c>
      <c r="D28" s="17">
        <v>-2.0874777578903721E-2</v>
      </c>
      <c r="E28" s="17">
        <v>-3.3306020726862583E-3</v>
      </c>
      <c r="F28" s="17">
        <v>6.1316544622206015E-3</v>
      </c>
      <c r="G28" s="17">
        <v>1.3425580336822941E-2</v>
      </c>
      <c r="H28" s="17">
        <v>1.9789443820308348E-3</v>
      </c>
      <c r="I28" s="17">
        <v>-1.918953976020216E-2</v>
      </c>
      <c r="J28" s="17">
        <v>-3.1634880195560211E-2</v>
      </c>
      <c r="K28" s="17">
        <v>-3.0802958886297575E-2</v>
      </c>
      <c r="L28" s="17">
        <v>-2.9599415856467588E-2</v>
      </c>
      <c r="M28" s="17">
        <v>-2.8635721550840307E-2</v>
      </c>
      <c r="N28" s="17">
        <v>-2.6740613345185415E-2</v>
      </c>
      <c r="O28" s="17">
        <v>-5.162651868457397E-2</v>
      </c>
      <c r="P28" s="17">
        <v>-0.10339344430743938</v>
      </c>
      <c r="Q28" s="17">
        <v>-9.2551459345798739E-2</v>
      </c>
      <c r="R28" s="17">
        <v>-7.4506935871564636E-2</v>
      </c>
      <c r="S28" s="17">
        <v>-8.1064626413494018E-2</v>
      </c>
      <c r="T28" s="17">
        <v>-5.4844115539370554E-2</v>
      </c>
      <c r="U28" s="17">
        <v>-5.5095455509705453E-2</v>
      </c>
      <c r="V28" s="17">
        <v>-4.5307697554583165E-2</v>
      </c>
      <c r="W28" s="17">
        <v>-3.2673687592914544E-2</v>
      </c>
      <c r="X28" s="17">
        <v>-2.4259194532752416E-2</v>
      </c>
      <c r="Y28" s="17">
        <v>-2.1972240362770078E-2</v>
      </c>
      <c r="Z28" s="17">
        <v>-2.28915838943494E-2</v>
      </c>
      <c r="AA28" s="17">
        <v>-0.1280642825620204</v>
      </c>
      <c r="AB28" s="17">
        <v>-8.2831474795149351E-2</v>
      </c>
    </row>
    <row r="29" spans="1:28" x14ac:dyDescent="0.2">
      <c r="A29" s="3" t="s">
        <v>25</v>
      </c>
      <c r="B29" s="17">
        <v>6.1941239621765808E-3</v>
      </c>
      <c r="C29" s="17">
        <v>4.3415705379003964E-3</v>
      </c>
      <c r="D29" s="17">
        <v>1.9882740122928663E-3</v>
      </c>
      <c r="E29" s="17">
        <v>6.8885866026656833E-3</v>
      </c>
      <c r="F29" s="17">
        <v>2.5379809399502865E-2</v>
      </c>
      <c r="G29" s="17">
        <v>2.1507510241238051E-2</v>
      </c>
      <c r="H29" s="17">
        <v>1.9633580059245741E-2</v>
      </c>
      <c r="I29" s="17">
        <v>2.1629187053067368E-2</v>
      </c>
      <c r="J29" s="17">
        <v>1.7988523536274673E-2</v>
      </c>
      <c r="K29" s="17">
        <v>2.3148711629541994E-2</v>
      </c>
      <c r="L29" s="17">
        <v>1.9746994975908365E-2</v>
      </c>
      <c r="M29" s="17">
        <v>2.9128705335195116E-2</v>
      </c>
      <c r="N29" s="17">
        <v>3.407988560165414E-2</v>
      </c>
      <c r="O29" s="17">
        <v>3.8633884429855291E-2</v>
      </c>
      <c r="P29" s="17">
        <v>3.2239647554459516E-2</v>
      </c>
      <c r="Q29" s="17">
        <v>3.1266689203229135E-2</v>
      </c>
      <c r="R29" s="17">
        <v>1.9641703039636204E-2</v>
      </c>
      <c r="S29" s="17">
        <v>3.5261175062668654E-2</v>
      </c>
      <c r="T29" s="17">
        <v>4.8495528830469203E-2</v>
      </c>
      <c r="U29" s="17">
        <v>5.2233229326678614E-2</v>
      </c>
      <c r="V29" s="17">
        <v>5.260870643629742E-2</v>
      </c>
      <c r="W29" s="17">
        <v>5.4056305593765466E-2</v>
      </c>
      <c r="X29" s="17">
        <v>3.7165801282983565E-2</v>
      </c>
      <c r="Y29" s="17">
        <v>4.0025202586484426E-2</v>
      </c>
      <c r="Z29" s="17">
        <v>2.7263540761846738E-2</v>
      </c>
      <c r="AA29" s="17">
        <v>2.6191637667929545E-2</v>
      </c>
      <c r="AB29" s="17">
        <v>2.703735001428538E-2</v>
      </c>
    </row>
    <row r="30" spans="1:28" x14ac:dyDescent="0.2">
      <c r="A30" s="3" t="s">
        <v>20</v>
      </c>
      <c r="B30" s="17">
        <v>-6.1941239621765808E-3</v>
      </c>
      <c r="C30" s="17">
        <v>-4.3415705379003964E-3</v>
      </c>
      <c r="D30" s="17">
        <v>-1.9882740122928663E-3</v>
      </c>
      <c r="E30" s="17">
        <v>-6.8885866026656833E-3</v>
      </c>
      <c r="F30" s="17">
        <v>-2.5379809399502865E-2</v>
      </c>
      <c r="G30" s="17">
        <v>-2.1507510241238051E-2</v>
      </c>
      <c r="H30" s="17">
        <v>-1.9633580059245741E-2</v>
      </c>
      <c r="I30" s="17">
        <v>-2.1629187053067368E-2</v>
      </c>
      <c r="J30" s="17">
        <v>-1.7988523536274673E-2</v>
      </c>
      <c r="K30" s="17">
        <v>-2.3148711629541994E-2</v>
      </c>
      <c r="L30" s="17">
        <v>-1.9746994975908365E-2</v>
      </c>
      <c r="M30" s="17">
        <v>-2.9128705335195116E-2</v>
      </c>
      <c r="N30" s="17">
        <v>-3.407988560165414E-2</v>
      </c>
      <c r="O30" s="17">
        <v>-3.8633884429855291E-2</v>
      </c>
      <c r="P30" s="17">
        <v>-3.2239647554459516E-2</v>
      </c>
      <c r="Q30" s="17">
        <v>-3.1266689203229135E-2</v>
      </c>
      <c r="R30" s="17">
        <v>-1.9641703039636204E-2</v>
      </c>
      <c r="S30" s="17">
        <v>-3.5261175062668654E-2</v>
      </c>
      <c r="T30" s="17">
        <v>-4.8495528830469203E-2</v>
      </c>
      <c r="U30" s="17">
        <v>-5.2233229326678614E-2</v>
      </c>
      <c r="V30" s="17">
        <v>-5.260870643629742E-2</v>
      </c>
      <c r="W30" s="17">
        <v>-5.4056305593765466E-2</v>
      </c>
      <c r="X30" s="17">
        <v>-3.7165801282983565E-2</v>
      </c>
      <c r="Y30" s="17">
        <v>-4.0025202586484426E-2</v>
      </c>
      <c r="Z30" s="17">
        <v>-2.7263540761846738E-2</v>
      </c>
      <c r="AA30" s="17">
        <v>-2.6191637667929545E-2</v>
      </c>
      <c r="AB30" s="17">
        <v>-2.703735001428538E-2</v>
      </c>
    </row>
    <row r="32" spans="1:28" x14ac:dyDescent="0.2">
      <c r="A32" s="1" t="s">
        <v>7</v>
      </c>
      <c r="H32" s="1" t="s">
        <v>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B085-E3BD-4B4B-B11B-2C4A7CA6A45A}">
  <dimension ref="A1:AA29"/>
  <sheetViews>
    <sheetView workbookViewId="0">
      <selection activeCell="A2" sqref="A2"/>
    </sheetView>
  </sheetViews>
  <sheetFormatPr baseColWidth="10" defaultRowHeight="16" x14ac:dyDescent="0.2"/>
  <cols>
    <col min="1" max="1" width="21.6640625" style="1" bestFit="1" customWidth="1"/>
    <col min="2" max="16384" width="10.83203125" style="1"/>
  </cols>
  <sheetData>
    <row r="1" spans="1:7" ht="23" x14ac:dyDescent="0.25">
      <c r="A1" s="2" t="s">
        <v>43</v>
      </c>
    </row>
    <row r="3" spans="1:7" x14ac:dyDescent="0.2">
      <c r="G3" s="16"/>
    </row>
    <row r="23" spans="1:27" x14ac:dyDescent="0.2">
      <c r="A23" s="3"/>
      <c r="B23" s="3">
        <v>1995</v>
      </c>
      <c r="C23" s="3">
        <v>1996</v>
      </c>
      <c r="D23" s="3">
        <v>1997</v>
      </c>
      <c r="E23" s="3">
        <v>1998</v>
      </c>
      <c r="F23" s="3">
        <v>1999</v>
      </c>
      <c r="G23" s="3">
        <v>2000</v>
      </c>
      <c r="H23" s="3">
        <v>2001</v>
      </c>
      <c r="I23" s="3">
        <v>2002</v>
      </c>
      <c r="J23" s="3">
        <v>2003</v>
      </c>
      <c r="K23" s="3">
        <v>2004</v>
      </c>
      <c r="L23" s="3">
        <v>2005</v>
      </c>
      <c r="M23" s="3">
        <v>2006</v>
      </c>
      <c r="N23" s="3">
        <v>2007</v>
      </c>
      <c r="O23" s="3">
        <v>2008</v>
      </c>
      <c r="P23" s="3">
        <v>2009</v>
      </c>
      <c r="Q23" s="3">
        <v>2010</v>
      </c>
      <c r="R23" s="3">
        <v>2011</v>
      </c>
      <c r="S23" s="3">
        <v>2012</v>
      </c>
      <c r="T23" s="3">
        <v>2013</v>
      </c>
      <c r="U23" s="3">
        <v>2014</v>
      </c>
      <c r="V23" s="3">
        <v>2015</v>
      </c>
      <c r="W23" s="3">
        <v>2016</v>
      </c>
      <c r="X23" s="3">
        <v>2017</v>
      </c>
      <c r="Y23" s="3">
        <v>2018</v>
      </c>
      <c r="Z23" s="3">
        <v>2019</v>
      </c>
      <c r="AA23" s="3">
        <v>2020</v>
      </c>
    </row>
    <row r="24" spans="1:27" x14ac:dyDescent="0.2">
      <c r="A24" s="3" t="s">
        <v>21</v>
      </c>
      <c r="B24" s="4">
        <v>3.1991777109987014</v>
      </c>
      <c r="C24" s="4">
        <v>3.2346511324189988</v>
      </c>
      <c r="D24" s="4">
        <v>3.4785473212364253</v>
      </c>
      <c r="E24" s="4">
        <v>3.8007057871339591</v>
      </c>
      <c r="F24" s="4">
        <v>3.9870169006785225</v>
      </c>
      <c r="G24" s="4">
        <v>4.0429594902139279</v>
      </c>
      <c r="H24" s="4">
        <v>3.9841754500566102</v>
      </c>
      <c r="I24" s="4">
        <v>4.145446327759557</v>
      </c>
      <c r="J24" s="4">
        <v>4.2592807765264249</v>
      </c>
      <c r="K24" s="4">
        <v>4.4603305878839885</v>
      </c>
      <c r="L24" s="4">
        <v>4.5399962562229579</v>
      </c>
      <c r="M24" s="4">
        <v>4.5885677873018755</v>
      </c>
      <c r="N24" s="4">
        <v>4.650602588133748</v>
      </c>
      <c r="O24" s="4">
        <v>4.0566166609955765</v>
      </c>
      <c r="P24" s="4">
        <v>4.3965949958898483</v>
      </c>
      <c r="Q24" s="4">
        <v>4.4029518761688253</v>
      </c>
      <c r="R24" s="4">
        <v>4.4568073607270158</v>
      </c>
      <c r="S24" s="4">
        <v>4.4308001545294262</v>
      </c>
      <c r="T24" s="4">
        <v>4.4259068513318702</v>
      </c>
      <c r="U24" s="4">
        <v>4.706387827916779</v>
      </c>
      <c r="V24" s="4">
        <v>4.7697151526551096</v>
      </c>
      <c r="W24" s="4">
        <v>4.9254908416879974</v>
      </c>
      <c r="X24" s="4">
        <v>4.9175883571125096</v>
      </c>
      <c r="Y24" s="4">
        <v>4.724039036414978</v>
      </c>
      <c r="Z24" s="4">
        <v>4.7045736610438693</v>
      </c>
      <c r="AA24" s="4">
        <v>5.345873591703052</v>
      </c>
    </row>
    <row r="25" spans="1:27" x14ac:dyDescent="0.2">
      <c r="A25" s="3" t="s">
        <v>22</v>
      </c>
      <c r="B25" s="4">
        <v>-5.6631990511328743E-2</v>
      </c>
      <c r="C25" s="4">
        <v>-0.13603295028155457</v>
      </c>
      <c r="D25" s="4">
        <v>-0.26428087782192666</v>
      </c>
      <c r="E25" s="4">
        <v>-0.47645539797940134</v>
      </c>
      <c r="F25" s="4">
        <v>-0.56145186521684887</v>
      </c>
      <c r="G25" s="4">
        <v>-0.4043959945380064</v>
      </c>
      <c r="H25" s="4">
        <v>-0.21399393882610071</v>
      </c>
      <c r="I25" s="4">
        <v>1.7526143878703156E-2</v>
      </c>
      <c r="J25" s="4">
        <v>5.2136161972110448E-2</v>
      </c>
      <c r="K25" s="4">
        <v>5.4071114571796842E-2</v>
      </c>
      <c r="L25" s="4">
        <v>-5.7628445846693757E-2</v>
      </c>
      <c r="M25" s="4">
        <v>1.1593922214201455E-2</v>
      </c>
      <c r="N25" s="4">
        <v>2.4618833214168391E-2</v>
      </c>
      <c r="O25" s="4">
        <v>0.24069649326474651</v>
      </c>
      <c r="P25" s="4">
        <v>7.2975750102753797E-2</v>
      </c>
      <c r="Q25" s="4">
        <v>0.11094439568414491</v>
      </c>
      <c r="R25" s="4">
        <v>5.1164743646185798E-2</v>
      </c>
      <c r="S25" s="4">
        <v>2.4982063548774077E-2</v>
      </c>
      <c r="T25" s="4">
        <v>0.11917374683170166</v>
      </c>
      <c r="U25" s="4">
        <v>6.9052139420796285E-2</v>
      </c>
      <c r="V25" s="4">
        <v>0.22272133492351226</v>
      </c>
      <c r="W25" s="4">
        <v>0.24088656466852257</v>
      </c>
      <c r="X25" s="4">
        <v>0.27755856419900787</v>
      </c>
      <c r="Y25" s="4">
        <v>0.53540917410940125</v>
      </c>
      <c r="Z25" s="4">
        <v>0.50337629468230816</v>
      </c>
      <c r="AA25" s="4">
        <v>0.56394890021814736</v>
      </c>
    </row>
    <row r="26" spans="1:27" x14ac:dyDescent="0.2">
      <c r="A26" s="3" t="s">
        <v>23</v>
      </c>
      <c r="B26" s="4">
        <v>0.10663972584115852</v>
      </c>
      <c r="C26" s="4">
        <v>0.13591222915941883</v>
      </c>
      <c r="D26" s="4">
        <v>4.605153345895642E-2</v>
      </c>
      <c r="E26" s="4">
        <v>-0.1225661562748543</v>
      </c>
      <c r="F26" s="4">
        <v>-0.10624778064627581</v>
      </c>
      <c r="G26" s="4">
        <v>-9.1239872553482024E-2</v>
      </c>
      <c r="H26" s="4">
        <v>-0.10795491859621041</v>
      </c>
      <c r="I26" s="4">
        <v>-5.9962061132318945E-2</v>
      </c>
      <c r="J26" s="4">
        <v>-5.1130582474185893E-2</v>
      </c>
      <c r="K26" s="4">
        <v>-3.0791619260732012E-2</v>
      </c>
      <c r="L26" s="4">
        <v>1.0077476179861338E-2</v>
      </c>
      <c r="M26" s="4">
        <v>1.4650015371884484E-2</v>
      </c>
      <c r="N26" s="4">
        <v>3.5779113283992608E-2</v>
      </c>
      <c r="O26" s="4">
        <v>9.6062428694381613E-2</v>
      </c>
      <c r="P26" s="4">
        <v>-2.6439195437731197E-2</v>
      </c>
      <c r="Q26" s="4">
        <v>6.4657811244917637E-2</v>
      </c>
      <c r="R26" s="4">
        <v>7.6790840899929255E-2</v>
      </c>
      <c r="S26" s="4">
        <v>-6.0713798141580323E-2</v>
      </c>
      <c r="T26" s="4">
        <v>-2.0896130005493112E-3</v>
      </c>
      <c r="U26" s="4">
        <v>-2.915366583482663E-2</v>
      </c>
      <c r="V26" s="4">
        <v>-9.3450226641835624E-2</v>
      </c>
      <c r="W26" s="4">
        <v>7.756473893678488E-2</v>
      </c>
      <c r="X26" s="4">
        <v>2.0850271059245841E-2</v>
      </c>
      <c r="Y26" s="4">
        <v>-0.11472235763757944</v>
      </c>
      <c r="Z26" s="4">
        <v>-0.24123668736916831</v>
      </c>
      <c r="AA26" s="4">
        <v>-0.24800860870701519</v>
      </c>
    </row>
    <row r="27" spans="1:27" x14ac:dyDescent="0.2">
      <c r="A27" s="3" t="s">
        <v>24</v>
      </c>
      <c r="B27" s="4">
        <v>5.4402809096747877E-2</v>
      </c>
      <c r="C27" s="4">
        <v>3.6114272419284214E-2</v>
      </c>
      <c r="D27" s="4">
        <v>2.9437792952859851E-2</v>
      </c>
      <c r="E27" s="4">
        <v>2.2708195184299993E-3</v>
      </c>
      <c r="F27" s="4">
        <v>3.8143132719752011E-2</v>
      </c>
      <c r="G27" s="4">
        <v>4.0276741010468818E-2</v>
      </c>
      <c r="H27" s="4">
        <v>5.3519062225541869E-2</v>
      </c>
      <c r="I27" s="4">
        <v>2.2074439485993871E-2</v>
      </c>
      <c r="J27" s="4">
        <v>2.5785534576220067E-2</v>
      </c>
      <c r="K27" s="4">
        <v>1.9982688171636571E-2</v>
      </c>
      <c r="L27" s="4">
        <v>4.4609532628017173E-2</v>
      </c>
      <c r="M27" s="4">
        <v>5.1810699644211977E-2</v>
      </c>
      <c r="N27" s="4">
        <v>2.211830180293339E-2</v>
      </c>
      <c r="O27" s="4">
        <v>-7.2216954224294944E-2</v>
      </c>
      <c r="P27" s="4">
        <v>-0.15630651459103986</v>
      </c>
      <c r="Q27" s="4">
        <v>-0.19175037759080013</v>
      </c>
      <c r="R27" s="4">
        <v>-0.33195328686458114</v>
      </c>
      <c r="S27" s="4">
        <v>-0.35188035007305291</v>
      </c>
      <c r="T27" s="4">
        <v>-0.32967144502287865</v>
      </c>
      <c r="U27" s="4">
        <v>-0.41577699580313426</v>
      </c>
      <c r="V27" s="4">
        <v>-0.4132348290523209</v>
      </c>
      <c r="W27" s="4">
        <v>-0.48272917598498094</v>
      </c>
      <c r="X27" s="4">
        <v>-0.46739254309315104</v>
      </c>
      <c r="Y27" s="4">
        <v>-0.42868449856970725</v>
      </c>
      <c r="Z27" s="4">
        <v>-0.46499618894834926</v>
      </c>
      <c r="AA27" s="4">
        <v>-0.69354314421490892</v>
      </c>
    </row>
    <row r="28" spans="1:27" x14ac:dyDescent="0.2">
      <c r="A28" s="3" t="s">
        <v>25</v>
      </c>
      <c r="B28" s="4">
        <v>0.42082655515290168</v>
      </c>
      <c r="C28" s="4">
        <v>0.40131432378063436</v>
      </c>
      <c r="D28" s="4">
        <v>0.4866431866972501</v>
      </c>
      <c r="E28" s="4">
        <v>0.65163004173019023</v>
      </c>
      <c r="F28" s="4">
        <v>0.86934652629154385</v>
      </c>
      <c r="G28" s="4">
        <v>0.89974146563495672</v>
      </c>
      <c r="H28" s="4">
        <v>0.89389618247618485</v>
      </c>
      <c r="I28" s="4">
        <v>0.79965908785418571</v>
      </c>
      <c r="J28" s="4">
        <v>0.85182742446248716</v>
      </c>
      <c r="K28" s="4">
        <v>0.93757687321164651</v>
      </c>
      <c r="L28" s="4">
        <v>1.075993672731014</v>
      </c>
      <c r="M28" s="4">
        <v>1.1816706191144981</v>
      </c>
      <c r="N28" s="4">
        <v>1.2665784201949153</v>
      </c>
      <c r="O28" s="4">
        <v>1.0382454564560357</v>
      </c>
      <c r="P28" s="4">
        <v>1.365712340731607</v>
      </c>
      <c r="Q28" s="4">
        <v>1.3598448078551293</v>
      </c>
      <c r="R28" s="4">
        <v>1.3253124122122133</v>
      </c>
      <c r="S28" s="4">
        <v>1.5393106012414639</v>
      </c>
      <c r="T28" s="4">
        <v>1.4532731414741058</v>
      </c>
      <c r="U28" s="4">
        <v>1.4823506712106951</v>
      </c>
      <c r="V28" s="4">
        <v>1.5016303123378731</v>
      </c>
      <c r="W28" s="4">
        <v>1.4048019525566811</v>
      </c>
      <c r="X28" s="4">
        <v>1.6003181471172925</v>
      </c>
      <c r="Y28" s="4">
        <v>1.4327606030224709</v>
      </c>
      <c r="Z28" s="4">
        <v>1.6156460187036394</v>
      </c>
      <c r="AA28" s="4">
        <v>1.7467778965680965</v>
      </c>
    </row>
    <row r="29" spans="1:27" x14ac:dyDescent="0.2">
      <c r="A29" s="3" t="s">
        <v>20</v>
      </c>
      <c r="B29" s="4">
        <v>3.3035882554252791</v>
      </c>
      <c r="C29" s="4">
        <v>3.2706446837161471</v>
      </c>
      <c r="D29" s="4">
        <v>3.2897557698263151</v>
      </c>
      <c r="E29" s="4">
        <v>3.2039550523981331</v>
      </c>
      <c r="F29" s="4">
        <v>3.3574603875351499</v>
      </c>
      <c r="G29" s="4">
        <v>3.5876003641329084</v>
      </c>
      <c r="H29" s="4">
        <v>3.7157456548598407</v>
      </c>
      <c r="I29" s="4">
        <v>4.1250848499919348</v>
      </c>
      <c r="J29" s="4">
        <v>4.286071890600569</v>
      </c>
      <c r="K29" s="4">
        <v>4.5035927713666899</v>
      </c>
      <c r="L29" s="4">
        <v>4.5370548191841431</v>
      </c>
      <c r="M29" s="4">
        <v>4.6666224245321732</v>
      </c>
      <c r="N29" s="4">
        <v>4.7331188364348424</v>
      </c>
      <c r="O29" s="4">
        <v>4.3211586287304087</v>
      </c>
      <c r="P29" s="4">
        <v>4.2868250359638314</v>
      </c>
      <c r="Q29" s="4">
        <v>4.3868037055070879</v>
      </c>
      <c r="R29" s="4">
        <v>4.2528096584085491</v>
      </c>
      <c r="S29" s="4">
        <v>4.0431880698635672</v>
      </c>
      <c r="T29" s="4">
        <v>4.2133195401401435</v>
      </c>
      <c r="U29" s="4">
        <v>4.3305093056996142</v>
      </c>
      <c r="V29" s="4">
        <v>4.4857514318844647</v>
      </c>
      <c r="W29" s="4">
        <v>4.7612129693083238</v>
      </c>
      <c r="X29" s="4">
        <v>4.7486046492776115</v>
      </c>
      <c r="Y29" s="4">
        <v>4.7160413543170927</v>
      </c>
      <c r="Z29" s="4">
        <v>4.5017170794086594</v>
      </c>
      <c r="AA29" s="4">
        <v>4.9682707389992746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Grady</dc:creator>
  <cp:lastModifiedBy>Michael Grady</cp:lastModifiedBy>
  <dcterms:created xsi:type="dcterms:W3CDTF">2023-02-27T16:53:35Z</dcterms:created>
  <dcterms:modified xsi:type="dcterms:W3CDTF">2023-02-27T18:46:00Z</dcterms:modified>
</cp:coreProperties>
</file>