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"/>
    </mc:Choice>
  </mc:AlternateContent>
  <xr:revisionPtr revIDLastSave="0" documentId="13_ncr:1_{1707B7DD-C682-AF4B-970A-EF5A78E9992B}" xr6:coauthVersionLast="47" xr6:coauthVersionMax="47" xr10:uidLastSave="{00000000-0000-0000-0000-000000000000}"/>
  <bookViews>
    <workbookView xWindow="3160" yWindow="3480" windowWidth="25640" windowHeight="13460" xr2:uid="{3F6CF1FC-7501-5C41-AC07-F46344EE07C4}"/>
  </bookViews>
  <sheets>
    <sheet name="Contents" sheetId="1" r:id="rId1"/>
    <sheet name="1.1" sheetId="2" r:id="rId2"/>
    <sheet name="1.2" sheetId="3" r:id="rId3"/>
    <sheet name="1.3" sheetId="4" r:id="rId4"/>
    <sheet name="1.4" sheetId="5" r:id="rId5"/>
    <sheet name="1.5" sheetId="6" r:id="rId6"/>
  </sheets>
  <externalReferences>
    <externalReference r:id="rId7"/>
    <externalReference r:id="rId8"/>
    <externalReference r:id="rId9"/>
    <externalReference r:id="rId10"/>
  </externalReferences>
  <definedNames>
    <definedName name="_xlchart.v1.0" hidden="1">'1.5'!$A$29</definedName>
    <definedName name="_xlchart.v1.1" hidden="1">'1.5'!$B$28:$J$28</definedName>
    <definedName name="_xlchart.v1.2" hidden="1">'1.5'!$B$29:$J$29</definedName>
    <definedName name="AGECL">[1]scfbull!$B$2:$B$19531</definedName>
    <definedName name="DEBT">[1]scfbull!$R$2:$R$19531</definedName>
    <definedName name="EDCL">[2]scfbull!$T$2:$T$21496</definedName>
    <definedName name="EQUITY">[1]scfbull!$X$2:$X$19531</definedName>
    <definedName name="FIN">[1]scfbull!$Y$2:$Y$19531</definedName>
    <definedName name="HDEBT">[1]scfbull!$AK$2:$AK$19531</definedName>
    <definedName name="HEQUITY">[1]scfbull!$AL$2:$AL$19531</definedName>
    <definedName name="HOUSECL">[1]scfbull!$BC$2:$BC$19531</definedName>
    <definedName name="INCCAT">[1]scfbull!$BL$2:$BL$19531</definedName>
    <definedName name="INCCL2">[1]scfbull!$BM$2:$BM$19531</definedName>
    <definedName name="INCOME">[1]scfbull!$BN$2:$BN$19531</definedName>
    <definedName name="LATE60">[1]scfbull!$BX$2:$BX$19531</definedName>
    <definedName name="NWCAT">[1]scfbull!$DH$2:$DH$19531</definedName>
    <definedName name="OCCAT1">[2]scfbull!$DK$2:$DK$21496</definedName>
    <definedName name="PIRTOTAL">[1]scfbull!$DT$2:$DT$19531</definedName>
    <definedName name="RACECL">[2]scfbull!$EE$2:$EE$21496</definedName>
    <definedName name="REGION">[2]scfbull!$EF$2:$EF$21496</definedName>
    <definedName name="SAVED">[3]scfbull!$EK$2:$EK$21546</definedName>
    <definedName name="TPAY">[1]scfbull!$EZ$2:$EZ$19531</definedName>
    <definedName name="WGT">[1]scfbull!$FE$2:$FE$19531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3" l="1"/>
  <c r="E13" i="3"/>
  <c r="I7" i="3"/>
  <c r="E7" i="3"/>
  <c r="B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tc={66024E9A-F730-FE4E-9D60-9ED70C0C39A5}</author>
  </authors>
  <commentList>
    <comment ref="A24" authorId="0" shapeId="0" xr:uid="{66024E9A-F730-FE4E-9D60-9ED70C0C39A5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switched dash styles so that Figure 1.3 and Figure 1.4 use same dash style for Type 1 debt.</t>
      </text>
    </comment>
  </commentList>
</comments>
</file>

<file path=xl/sharedStrings.xml><?xml version="1.0" encoding="utf-8"?>
<sst xmlns="http://schemas.openxmlformats.org/spreadsheetml/2006/main" count="68" uniqueCount="50">
  <si>
    <t>Currency in circulation</t>
  </si>
  <si>
    <t>Retail money market funds</t>
  </si>
  <si>
    <t>Small-time deposits</t>
  </si>
  <si>
    <t>Demand deposits</t>
  </si>
  <si>
    <t>Other bank deposits</t>
  </si>
  <si>
    <t>Total</t>
  </si>
  <si>
    <t>Source: Federal Reserve Money Stock Measures H.6</t>
  </si>
  <si>
    <t>PDF</t>
  </si>
  <si>
    <t>Figure 1.1. Components of M2 in the US, 2021</t>
  </si>
  <si>
    <r>
      <t xml:space="preserve">Figure 1.2. </t>
    </r>
    <r>
      <rPr>
        <b/>
        <sz val="18"/>
        <color rgb="FF000000"/>
        <rFont val="Arial"/>
        <family val="2"/>
      </rPr>
      <t>Sample bank loan deposit creation</t>
    </r>
  </si>
  <si>
    <t>Before the loan is made …</t>
  </si>
  <si>
    <t>John Doe</t>
  </si>
  <si>
    <t>Bank XYZ</t>
  </si>
  <si>
    <t>Assets</t>
  </si>
  <si>
    <t>Liabilities</t>
  </si>
  <si>
    <t>Deposit account</t>
  </si>
  <si>
    <t>Loans</t>
  </si>
  <si>
    <t>Net worth</t>
  </si>
  <si>
    <t>After the loan is made …</t>
  </si>
  <si>
    <t>Loan</t>
  </si>
  <si>
    <t>Loan to John Doe</t>
  </si>
  <si>
    <t>John Doe deposit account</t>
  </si>
  <si>
    <t>"BEFORE THE LOAN IS MADE"</t>
  </si>
  <si>
    <r>
      <t xml:space="preserve">Figure 1.3. </t>
    </r>
    <r>
      <rPr>
        <b/>
        <sz val="18"/>
        <color rgb="FF000000"/>
        <rFont val="Arial"/>
        <family val="2"/>
      </rPr>
      <t>GDP and Type 1 debt growth, US, 1984–2021</t>
    </r>
  </si>
  <si>
    <t>GDP</t>
  </si>
  <si>
    <t>Type 1 debt*</t>
  </si>
  <si>
    <t>Type 1 debt</t>
  </si>
  <si>
    <t>USE THIS</t>
  </si>
  <si>
    <t>with adjustment</t>
  </si>
  <si>
    <t>Type 1 Debt</t>
  </si>
  <si>
    <t>Type 2 Debt</t>
  </si>
  <si>
    <t>NO ADJUSTMENT</t>
  </si>
  <si>
    <t>Figure 1.3</t>
  </si>
  <si>
    <t>to GDP</t>
  </si>
  <si>
    <t>Type 2 debt</t>
  </si>
  <si>
    <t>Figure 1.4. Type 1 and Type 2 debt oustanding, US, 2000–2021</t>
  </si>
  <si>
    <t>Total deposits 1983</t>
  </si>
  <si>
    <t>Bank loans</t>
  </si>
  <si>
    <t>Other bank activity</t>
  </si>
  <si>
    <t>Federal Reserve OMOs</t>
  </si>
  <si>
    <t>Total deposits 1984</t>
  </si>
  <si>
    <t>Total deposits 1985</t>
  </si>
  <si>
    <t>Total deposits</t>
  </si>
  <si>
    <t>Figure 1.5. Deposit growth, US, 1983–1985</t>
  </si>
  <si>
    <t>Chapter 1 Figures</t>
  </si>
  <si>
    <t>Figure 1.1: Components of M2 in the US, 2021</t>
  </si>
  <si>
    <t>Figure 1.2: Sample bank loan deposit creation</t>
  </si>
  <si>
    <t>Figure 1.3: GDP and Type 1 debt growth, US, 1984–2021</t>
  </si>
  <si>
    <t>Figure 1.4: Type 1 and Type 2 debt oustanding, US, 2000–2021</t>
  </si>
  <si>
    <t>Figure 1.5: Deposit growth, US, 1983–1985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</si>
</sst>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$-409]#,##0"/>
    <numFmt numFmtId="166" formatCode="_(* #,##0_);_(* \(#,##0\);_(* &quot;-&quot;??_);_(@_)"/>
    <numFmt numFmtId="167" formatCode="0.0%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8"/>
      <color theme="1"/>
      <name val="Arial"/>
      <family val="2"/>
    </font>
    <font>
      <b/>
      <sz val="18"/>
      <color rgb="FF222222"/>
      <name val="Arial"/>
      <family val="2"/>
    </font>
    <font>
      <b/>
      <sz val="1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rgb="FF0070C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double">
        <color theme="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4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4"/>
    <xf numFmtId="0" fontId="4" fillId="0" borderId="0" xfId="4" applyFont="1"/>
    <xf numFmtId="0" fontId="3" fillId="0" borderId="0" xfId="4" applyAlignment="1">
      <alignment horizontal="center"/>
    </xf>
    <xf numFmtId="0" fontId="3" fillId="2" borderId="0" xfId="4" applyFill="1"/>
    <xf numFmtId="164" fontId="0" fillId="2" borderId="0" xfId="2" applyNumberFormat="1" applyFont="1" applyFill="1"/>
    <xf numFmtId="164" fontId="3" fillId="0" borderId="0" xfId="4" applyNumberFormat="1"/>
    <xf numFmtId="0" fontId="5" fillId="0" borderId="0" xfId="4" applyFont="1"/>
    <xf numFmtId="0" fontId="3" fillId="3" borderId="0" xfId="4" applyFill="1"/>
    <xf numFmtId="0" fontId="7" fillId="3" borderId="0" xfId="4" applyFont="1" applyFill="1"/>
    <xf numFmtId="0" fontId="8" fillId="3" borderId="0" xfId="4" applyFont="1" applyFill="1" applyAlignment="1">
      <alignment horizontal="left"/>
    </xf>
    <xf numFmtId="165" fontId="8" fillId="4" borderId="0" xfId="4" applyNumberFormat="1" applyFont="1" applyFill="1" applyAlignment="1">
      <alignment horizontal="left"/>
    </xf>
    <xf numFmtId="165" fontId="7" fillId="3" borderId="0" xfId="4" applyNumberFormat="1" applyFont="1" applyFill="1" applyAlignment="1">
      <alignment wrapText="1"/>
    </xf>
    <xf numFmtId="165" fontId="7" fillId="3" borderId="0" xfId="4" applyNumberFormat="1" applyFont="1" applyFill="1" applyAlignment="1">
      <alignment vertical="top" wrapText="1"/>
    </xf>
    <xf numFmtId="165" fontId="7" fillId="3" borderId="1" xfId="4" applyNumberFormat="1" applyFont="1" applyFill="1" applyBorder="1" applyAlignment="1">
      <alignment wrapText="1"/>
    </xf>
    <xf numFmtId="165" fontId="7" fillId="4" borderId="2" xfId="4" applyNumberFormat="1" applyFont="1" applyFill="1" applyBorder="1" applyAlignment="1">
      <alignment horizontal="left"/>
    </xf>
    <xf numFmtId="165" fontId="8" fillId="4" borderId="2" xfId="4" applyNumberFormat="1" applyFont="1" applyFill="1" applyBorder="1"/>
    <xf numFmtId="0" fontId="7" fillId="3" borderId="0" xfId="4" applyFont="1" applyFill="1" applyAlignment="1">
      <alignment horizontal="left"/>
    </xf>
    <xf numFmtId="0" fontId="7" fillId="3" borderId="3" xfId="4" applyFont="1" applyFill="1" applyBorder="1" applyAlignment="1">
      <alignment horizontal="left"/>
    </xf>
    <xf numFmtId="0" fontId="8" fillId="3" borderId="1" xfId="4" applyFont="1" applyFill="1" applyBorder="1" applyAlignment="1">
      <alignment horizontal="left"/>
    </xf>
    <xf numFmtId="165" fontId="7" fillId="3" borderId="0" xfId="4" applyNumberFormat="1" applyFont="1" applyFill="1" applyAlignment="1">
      <alignment vertical="top"/>
    </xf>
    <xf numFmtId="165" fontId="7" fillId="3" borderId="3" xfId="4" applyNumberFormat="1" applyFont="1" applyFill="1" applyBorder="1" applyAlignment="1">
      <alignment vertical="top" wrapText="1"/>
    </xf>
    <xf numFmtId="165" fontId="7" fillId="4" borderId="2" xfId="4" applyNumberFormat="1" applyFont="1" applyFill="1" applyBorder="1"/>
    <xf numFmtId="164" fontId="0" fillId="0" borderId="0" xfId="2" applyNumberFormat="1" applyFont="1"/>
    <xf numFmtId="0" fontId="9" fillId="0" borderId="0" xfId="5"/>
    <xf numFmtId="0" fontId="5" fillId="0" borderId="0" xfId="4" applyFont="1" applyAlignment="1">
      <alignment vertical="center"/>
    </xf>
    <xf numFmtId="0" fontId="10" fillId="0" borderId="0" xfId="4" applyFont="1"/>
    <xf numFmtId="0" fontId="9" fillId="2" borderId="0" xfId="5" applyFill="1"/>
    <xf numFmtId="0" fontId="0" fillId="2" borderId="0" xfId="2" applyNumberFormat="1" applyFont="1" applyFill="1" applyAlignment="1">
      <alignment horizontal="center"/>
    </xf>
    <xf numFmtId="166" fontId="0" fillId="0" borderId="0" xfId="1" applyNumberFormat="1" applyFont="1"/>
    <xf numFmtId="44" fontId="9" fillId="2" borderId="0" xfId="5" applyNumberFormat="1" applyFill="1"/>
    <xf numFmtId="0" fontId="9" fillId="0" borderId="0" xfId="5" applyAlignment="1">
      <alignment horizontal="center"/>
    </xf>
    <xf numFmtId="0" fontId="13" fillId="0" borderId="0" xfId="7"/>
    <xf numFmtId="9" fontId="13" fillId="0" borderId="0" xfId="7" applyNumberFormat="1"/>
    <xf numFmtId="166" fontId="13" fillId="0" borderId="0" xfId="7" applyNumberFormat="1"/>
    <xf numFmtId="0" fontId="13" fillId="0" borderId="0" xfId="7" applyAlignment="1">
      <alignment horizontal="center"/>
    </xf>
    <xf numFmtId="9" fontId="13" fillId="0" borderId="0" xfId="3" applyFont="1"/>
    <xf numFmtId="167" fontId="0" fillId="0" borderId="0" xfId="8" applyNumberFormat="1" applyFont="1" applyFill="1"/>
    <xf numFmtId="166" fontId="13" fillId="0" borderId="0" xfId="9" applyNumberFormat="1" applyFont="1" applyFill="1"/>
    <xf numFmtId="0" fontId="9" fillId="3" borderId="0" xfId="5" applyFill="1"/>
    <xf numFmtId="9" fontId="0" fillId="3" borderId="0" xfId="3" applyFont="1" applyFill="1"/>
    <xf numFmtId="9" fontId="0" fillId="0" borderId="0" xfId="3" applyFont="1"/>
    <xf numFmtId="0" fontId="14" fillId="0" borderId="0" xfId="4" applyFont="1"/>
    <xf numFmtId="0" fontId="13" fillId="2" borderId="0" xfId="7" applyFill="1"/>
    <xf numFmtId="0" fontId="13" fillId="2" borderId="0" xfId="7" applyFill="1" applyAlignment="1">
      <alignment horizontal="center"/>
    </xf>
    <xf numFmtId="9" fontId="13" fillId="2" borderId="0" xfId="3" applyFont="1" applyFill="1"/>
    <xf numFmtId="0" fontId="2" fillId="2" borderId="0" xfId="4" applyFont="1" applyFill="1" applyAlignment="1">
      <alignment horizontal="right" wrapText="1"/>
    </xf>
    <xf numFmtId="0" fontId="3" fillId="2" borderId="0" xfId="4" applyFill="1" applyAlignment="1">
      <alignment horizontal="right" vertical="center" wrapText="1"/>
    </xf>
    <xf numFmtId="168" fontId="0" fillId="2" borderId="0" xfId="2" applyNumberFormat="1" applyFont="1" applyFill="1"/>
    <xf numFmtId="169" fontId="0" fillId="2" borderId="0" xfId="2" applyNumberFormat="1" applyFont="1" applyFill="1"/>
    <xf numFmtId="170" fontId="0" fillId="2" borderId="0" xfId="2" applyNumberFormat="1" applyFont="1" applyFill="1"/>
    <xf numFmtId="44" fontId="0" fillId="2" borderId="0" xfId="2" applyFont="1" applyFill="1"/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4" xfId="10" applyBorder="1" applyAlignment="1">
      <alignment horizontal="center"/>
    </xf>
    <xf numFmtId="0" fontId="16" fillId="0" borderId="5" xfId="10" applyBorder="1" applyAlignment="1">
      <alignment horizontal="center"/>
    </xf>
    <xf numFmtId="0" fontId="16" fillId="0" borderId="6" xfId="10" applyBorder="1" applyAlignment="1">
      <alignment horizontal="center"/>
    </xf>
    <xf numFmtId="0" fontId="16" fillId="0" borderId="10" xfId="10" applyBorder="1" applyAlignment="1">
      <alignment horizontal="center"/>
    </xf>
    <xf numFmtId="0" fontId="16" fillId="0" borderId="0" xfId="10" applyBorder="1" applyAlignment="1">
      <alignment horizontal="center"/>
    </xf>
    <xf numFmtId="0" fontId="16" fillId="0" borderId="11" xfId="10" applyBorder="1" applyAlignment="1">
      <alignment horizontal="center"/>
    </xf>
    <xf numFmtId="0" fontId="16" fillId="0" borderId="7" xfId="10" applyBorder="1" applyAlignment="1">
      <alignment horizontal="center"/>
    </xf>
    <xf numFmtId="0" fontId="16" fillId="0" borderId="8" xfId="10" applyBorder="1" applyAlignment="1">
      <alignment horizontal="center"/>
    </xf>
    <xf numFmtId="0" fontId="16" fillId="0" borderId="9" xfId="10" applyBorder="1" applyAlignment="1">
      <alignment horizontal="center"/>
    </xf>
    <xf numFmtId="0" fontId="3" fillId="0" borderId="0" xfId="4" applyAlignment="1">
      <alignment horizontal="center"/>
    </xf>
    <xf numFmtId="0" fontId="9" fillId="0" borderId="0" xfId="5" applyAlignment="1">
      <alignment horizontal="center"/>
    </xf>
    <xf numFmtId="0" fontId="12" fillId="0" borderId="0" xfId="5" applyFont="1" applyAlignment="1">
      <alignment horizontal="center" wrapText="1"/>
    </xf>
    <xf numFmtId="0" fontId="11" fillId="0" borderId="0" xfId="5" applyFont="1" applyAlignment="1">
      <alignment horizontal="center" wrapText="1"/>
    </xf>
    <xf numFmtId="0" fontId="9" fillId="3" borderId="0" xfId="5" applyFill="1" applyAlignment="1">
      <alignment horizontal="center"/>
    </xf>
    <xf numFmtId="0" fontId="12" fillId="0" borderId="0" xfId="5" applyFont="1" applyAlignment="1">
      <alignment wrapText="1"/>
    </xf>
    <xf numFmtId="0" fontId="9" fillId="0" borderId="0" xfId="5" applyBorder="1"/>
    <xf numFmtId="0" fontId="11" fillId="0" borderId="0" xfId="5" applyFont="1" applyBorder="1" applyAlignment="1">
      <alignment horizontal="center"/>
    </xf>
    <xf numFmtId="166" fontId="9" fillId="0" borderId="0" xfId="5" applyNumberFormat="1" applyBorder="1"/>
    <xf numFmtId="0" fontId="9" fillId="0" borderId="0" xfId="5" applyBorder="1" applyAlignment="1">
      <alignment horizontal="center"/>
    </xf>
    <xf numFmtId="164" fontId="0" fillId="0" borderId="0" xfId="2" applyNumberFormat="1" applyFont="1" applyBorder="1"/>
    <xf numFmtId="164" fontId="9" fillId="0" borderId="0" xfId="5" applyNumberFormat="1" applyBorder="1"/>
    <xf numFmtId="164" fontId="1" fillId="0" borderId="0" xfId="2" applyNumberFormat="1" applyFont="1" applyBorder="1"/>
    <xf numFmtId="164" fontId="9" fillId="0" borderId="0" xfId="2" applyNumberFormat="1" applyFont="1" applyBorder="1"/>
    <xf numFmtId="164" fontId="1" fillId="0" borderId="0" xfId="6" applyNumberFormat="1" applyFont="1" applyBorder="1"/>
    <xf numFmtId="0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/>
    <xf numFmtId="166" fontId="0" fillId="0" borderId="0" xfId="1" applyNumberFormat="1" applyFont="1" applyFill="1" applyBorder="1"/>
    <xf numFmtId="44" fontId="9" fillId="0" borderId="0" xfId="5" applyNumberFormat="1" applyBorder="1"/>
    <xf numFmtId="43" fontId="9" fillId="0" borderId="0" xfId="5" applyNumberFormat="1" applyBorder="1"/>
    <xf numFmtId="166" fontId="0" fillId="0" borderId="0" xfId="1" applyNumberFormat="1" applyFont="1" applyBorder="1"/>
  </cellXfs>
  <cellStyles count="11">
    <cellStyle name="Comma" xfId="1" builtinId="3"/>
    <cellStyle name="Comma 2 2" xfId="9" xr:uid="{EF3718C1-4C9D-6945-9235-68D218FAC704}"/>
    <cellStyle name="Currency" xfId="2" builtinId="4"/>
    <cellStyle name="Currency 2" xfId="6" xr:uid="{866E562F-90B0-294B-8535-EB6FECB8792B}"/>
    <cellStyle name="Hyperlink" xfId="10" builtinId="8"/>
    <cellStyle name="Normal" xfId="0" builtinId="0"/>
    <cellStyle name="Normal 2" xfId="4" xr:uid="{C58CD993-535C-AC4E-8E3F-F2288016D5C2}"/>
    <cellStyle name="Normal 2 2" xfId="5" xr:uid="{F2FE4639-13EB-0A48-A237-A685D584FBD5}"/>
    <cellStyle name="Normal 2 2 2" xfId="7" xr:uid="{636AE89B-A69C-E24A-A140-FD481DA949AE}"/>
    <cellStyle name="Percent" xfId="3" builtinId="5"/>
    <cellStyle name="Percent 2" xfId="8" xr:uid="{73FA979A-8696-3047-8FE2-C567F27C5D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Total M2 $21,491</a:t>
            </a:r>
          </a:p>
          <a:p>
            <a:pPr>
              <a:defRPr/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(billions of US</a:t>
            </a: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 dollars</a:t>
            </a: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'1.1'!$B$30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6A-6C4E-9E19-B7E7A83159A6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6A-6C4E-9E19-B7E7A83159A6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6A-6C4E-9E19-B7E7A83159A6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6A-6C4E-9E19-B7E7A83159A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6A-6C4E-9E19-B7E7A83159A6}"/>
              </c:ext>
            </c:extLst>
          </c:dPt>
          <c:dLbls>
            <c:dLbl>
              <c:idx val="0"/>
              <c:layout>
                <c:manualLayout>
                  <c:x val="-0.113158355205599"/>
                  <c:y val="0.1330538900527339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18DF7B-4686-9B44-BAF9-DE8B75425E7B}" type="CATEGORYNAME">
                      <a:rPr lang="en-US" b="1"/>
                      <a:pPr>
                        <a:defRPr sz="1100" b="1"/>
                      </a:pPr>
                      <a:t>[CATEGORY NAME]</a:t>
                    </a:fld>
                    <a:r>
                      <a:rPr lang="en-US" b="1" baseline="0"/>
                      <a:t>
</a:t>
                    </a:r>
                    <a:fld id="{FF915F88-CAE9-454B-94D6-003DFF972CA4}" type="VALUE">
                      <a:rPr lang="en-US" b="0" baseline="0"/>
                      <a:pPr>
                        <a:defRPr sz="1100" b="1"/>
                      </a:pPr>
                      <a:t>[VALUE]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76A-6C4E-9E19-B7E7A83159A6}"/>
                </c:ext>
              </c:extLst>
            </c:dLbl>
            <c:dLbl>
              <c:idx val="1"/>
              <c:layout>
                <c:manualLayout>
                  <c:x val="9.60210544334133E-2"/>
                  <c:y val="1.848799273922530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1E7652-5EAB-1C49-A978-8884E468A515}" type="CATEGORYNAME">
                      <a:rPr lang="en-US" b="1"/>
                      <a:pPr>
                        <a:defRPr sz="1100" b="1"/>
                      </a:pPr>
                      <a:t>[CATEGORY NAME]</a:t>
                    </a:fld>
                    <a:r>
                      <a:rPr lang="en-US" b="1" baseline="0"/>
                      <a:t>
</a:t>
                    </a:r>
                    <a:fld id="{E7EA72B3-343B-7B45-B091-E46ED07DC751}" type="VALUE">
                      <a:rPr lang="en-US" b="0" baseline="0"/>
                      <a:pPr>
                        <a:defRPr sz="1100" b="1"/>
                      </a:pPr>
                      <a:t>[VALUE]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76A-6C4E-9E19-B7E7A83159A6}"/>
                </c:ext>
              </c:extLst>
            </c:dLbl>
            <c:dLbl>
              <c:idx val="2"/>
              <c:layout>
                <c:manualLayout>
                  <c:x val="1.5677226393212298E-2"/>
                  <c:y val="7.847088781333530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19C8B3-1A9E-E043-BC62-16A16471EDCD}" type="CATEGORYNAME">
                      <a:rPr lang="en-US" b="1"/>
                      <a:pPr>
                        <a:defRPr sz="1100" b="1"/>
                      </a:pPr>
                      <a:t>[CATEGORY NAME]</a:t>
                    </a:fld>
                    <a:r>
                      <a:rPr lang="en-US" b="1" baseline="0"/>
                      <a:t>
</a:t>
                    </a:r>
                    <a:fld id="{0A0A6F9E-A07A-104F-9BCB-3A8FF9DD5BDE}" type="VALUE">
                      <a:rPr lang="en-US" b="0" baseline="0"/>
                      <a:pPr>
                        <a:defRPr sz="1100" b="1"/>
                      </a:pPr>
                      <a:t>[VALUE]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76A-6C4E-9E19-B7E7A83159A6}"/>
                </c:ext>
              </c:extLst>
            </c:dLbl>
            <c:dLbl>
              <c:idx val="3"/>
              <c:layout>
                <c:manualLayout>
                  <c:x val="-0.192791852105443"/>
                  <c:y val="-1.052836853337259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EB2CA89-B517-6E4D-B66A-0E0F856D5D72}" type="CATEGORYNAME">
                      <a:rPr lang="en-US" b="1">
                        <a:solidFill>
                          <a:schemeClr val="bg1"/>
                        </a:solidFill>
                      </a:rPr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chemeClr val="bg1"/>
                        </a:solidFill>
                      </a:rPr>
                      <a:t>
</a:t>
                    </a:r>
                    <a:fld id="{D6442D38-9C5A-4F4F-AA49-55AD93304D9A}" type="VALUE">
                      <a:rPr lang="en-US" b="0" baseline="0">
                        <a:solidFill>
                          <a:schemeClr val="bg1"/>
                        </a:solidFill>
                      </a:rPr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76A-6C4E-9E19-B7E7A83159A6}"/>
                </c:ext>
              </c:extLst>
            </c:dLbl>
            <c:dLbl>
              <c:idx val="4"/>
              <c:layout>
                <c:manualLayout>
                  <c:x val="0.25706322962529898"/>
                  <c:y val="-0.12871072021960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2EE3923-B90F-5C4B-AB69-B02F111AF82A}" type="CATEGORYNAME">
                      <a:rPr lang="en-US" b="1">
                        <a:solidFill>
                          <a:schemeClr val="bg1"/>
                        </a:solidFill>
                      </a:rPr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chemeClr val="bg1"/>
                        </a:solidFill>
                      </a:rPr>
                      <a:t>
</a:t>
                    </a:r>
                    <a:fld id="{1806AE05-119D-7347-B965-87CC18B60348}" type="VALUE">
                      <a:rPr lang="en-US" b="0" baseline="0">
                        <a:solidFill>
                          <a:schemeClr val="bg1"/>
                        </a:solidFill>
                      </a:rPr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76A-6C4E-9E19-B7E7A83159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'1.1'!$A$31:$A$35</c:f>
              <c:strCache>
                <c:ptCount val="5"/>
                <c:pt idx="0">
                  <c:v>Currency in circulation</c:v>
                </c:pt>
                <c:pt idx="1">
                  <c:v>Retail money market funds</c:v>
                </c:pt>
                <c:pt idx="2">
                  <c:v>Small-time deposits</c:v>
                </c:pt>
                <c:pt idx="3">
                  <c:v>Demand deposits</c:v>
                </c:pt>
                <c:pt idx="4">
                  <c:v>Other bank deposits</c:v>
                </c:pt>
              </c:strCache>
            </c:strRef>
          </c:cat>
          <c:val>
            <c:numRef>
              <c:f>'1.1'!$B$31:$B$35</c:f>
              <c:numCache>
                <c:formatCode>_("$"* #,##0_);_("$"* \(#,##0\);_("$"* "-"??_);_(@_)</c:formatCode>
                <c:ptCount val="5"/>
                <c:pt idx="0">
                  <c:v>2133</c:v>
                </c:pt>
                <c:pt idx="1">
                  <c:v>972</c:v>
                </c:pt>
                <c:pt idx="2">
                  <c:v>88</c:v>
                </c:pt>
                <c:pt idx="3">
                  <c:v>4697</c:v>
                </c:pt>
                <c:pt idx="4">
                  <c:v>13601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6A-6C4E-9E19-B7E7A831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United States- Type 1 and Type 2 Private Debt Outstanding, 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1995-2021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(Percent of GDP)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'1.3'!$C$106</c:f>
              <c:strCache>
                <c:ptCount val="1"/>
                <c:pt idx="0">
                  <c:v>Type 1 Debt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'1.3'!$P$105:$AP$105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'1.3'!$P$106:$AP$106</c:f>
              <c:numCache>
                <c:formatCode>0%</c:formatCode>
                <c:ptCount val="27"/>
                <c:pt idx="0">
                  <c:v>0.33392346906700066</c:v>
                </c:pt>
                <c:pt idx="1">
                  <c:v>0.34121656910220005</c:v>
                </c:pt>
                <c:pt idx="2">
                  <c:v>0.34109206472994158</c:v>
                </c:pt>
                <c:pt idx="3">
                  <c:v>0.34763015379467632</c:v>
                </c:pt>
                <c:pt idx="4">
                  <c:v>0.35742417073826849</c:v>
                </c:pt>
                <c:pt idx="5">
                  <c:v>0.37446333054802433</c:v>
                </c:pt>
                <c:pt idx="6">
                  <c:v>0.37903249821602447</c:v>
                </c:pt>
                <c:pt idx="7">
                  <c:v>0.38218713641827423</c:v>
                </c:pt>
                <c:pt idx="8">
                  <c:v>0.39193155771457056</c:v>
                </c:pt>
                <c:pt idx="9">
                  <c:v>0.39913076111822332</c:v>
                </c:pt>
                <c:pt idx="10">
                  <c:v>0.40693970173310595</c:v>
                </c:pt>
                <c:pt idx="11">
                  <c:v>0.42928922936785874</c:v>
                </c:pt>
                <c:pt idx="12">
                  <c:v>0.45296305886848609</c:v>
                </c:pt>
                <c:pt idx="13">
                  <c:v>0.44579450470794385</c:v>
                </c:pt>
                <c:pt idx="14">
                  <c:v>0.42921485568921225</c:v>
                </c:pt>
                <c:pt idx="15">
                  <c:v>0.4374902925652584</c:v>
                </c:pt>
                <c:pt idx="16">
                  <c:v>0.42922794207863857</c:v>
                </c:pt>
                <c:pt idx="17">
                  <c:v>0.43083744443900662</c:v>
                </c:pt>
                <c:pt idx="18">
                  <c:v>0.4408775229013383</c:v>
                </c:pt>
                <c:pt idx="19">
                  <c:v>0.44206483715965106</c:v>
                </c:pt>
                <c:pt idx="20">
                  <c:v>0.43780067624150909</c:v>
                </c:pt>
                <c:pt idx="21">
                  <c:v>0.44440537782035194</c:v>
                </c:pt>
                <c:pt idx="22">
                  <c:v>0.44731988159570402</c:v>
                </c:pt>
                <c:pt idx="23">
                  <c:v>0.44664006284917968</c:v>
                </c:pt>
                <c:pt idx="24">
                  <c:v>0.44522310848468516</c:v>
                </c:pt>
                <c:pt idx="25">
                  <c:v>0.473257607816715</c:v>
                </c:pt>
                <c:pt idx="26">
                  <c:v>0.45215566030675874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7-2D4B-A642-85BCF4A8F923}"/>
            </c:ext>
          </c:extLst>
        </c:ser>
        <c:ser>
          <c:idx val="1"/>
          <c:order val="1"/>
          <c:tx>
            <c:strRef>
              <c:f>'1.3'!$C$107</c:f>
              <c:strCache>
                <c:ptCount val="1"/>
                <c:pt idx="0">
                  <c:v>Type 2 Debt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'1.3'!$P$105:$AP$105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'1.3'!$P$107:$AP$107</c:f>
              <c:numCache>
                <c:formatCode>0%</c:formatCode>
                <c:ptCount val="27"/>
                <c:pt idx="0">
                  <c:v>0.87416205785159562</c:v>
                </c:pt>
                <c:pt idx="1">
                  <c:v>0.87468240403079722</c:v>
                </c:pt>
                <c:pt idx="2">
                  <c:v>0.88839613709807563</c:v>
                </c:pt>
                <c:pt idx="3">
                  <c:v>0.9292205987321368</c:v>
                </c:pt>
                <c:pt idx="4">
                  <c:v>0.96562072501719298</c:v>
                </c:pt>
                <c:pt idx="5">
                  <c:v>0.99274510491008761</c:v>
                </c:pt>
                <c:pt idx="6">
                  <c:v>1.0347119142749388</c:v>
                </c:pt>
                <c:pt idx="7">
                  <c:v>1.0734717906986824</c:v>
                </c:pt>
                <c:pt idx="8">
                  <c:v>1.1018840405814643</c:v>
                </c:pt>
                <c:pt idx="9">
                  <c:v>1.1336319858708754</c:v>
                </c:pt>
                <c:pt idx="10">
                  <c:v>1.167844854268193</c:v>
                </c:pt>
                <c:pt idx="11">
                  <c:v>1.2129992983270128</c:v>
                </c:pt>
                <c:pt idx="12">
                  <c:v>1.2596065239414203</c:v>
                </c:pt>
                <c:pt idx="13">
                  <c:v>1.2649533300168037</c:v>
                </c:pt>
                <c:pt idx="14">
                  <c:v>1.2720167491524297</c:v>
                </c:pt>
                <c:pt idx="15">
                  <c:v>1.1808926560434898</c:v>
                </c:pt>
                <c:pt idx="16">
                  <c:v>1.1422393941398976</c:v>
                </c:pt>
                <c:pt idx="17">
                  <c:v>1.1103658926727287</c:v>
                </c:pt>
                <c:pt idx="18">
                  <c:v>1.0947283470421596</c:v>
                </c:pt>
                <c:pt idx="19">
                  <c:v>1.0866075234869328</c:v>
                </c:pt>
                <c:pt idx="20">
                  <c:v>1.0952799565169222</c:v>
                </c:pt>
                <c:pt idx="21">
                  <c:v>1.1086684222663019</c:v>
                </c:pt>
                <c:pt idx="22">
                  <c:v>1.1257913219197684</c:v>
                </c:pt>
                <c:pt idx="23">
                  <c:v>1.1185480777642502</c:v>
                </c:pt>
                <c:pt idx="24">
                  <c:v>1.1240977509334482</c:v>
                </c:pt>
                <c:pt idx="25">
                  <c:v>1.241731168704437</c:v>
                </c:pt>
                <c:pt idx="26">
                  <c:v>1.1976108411281488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7-2D4B-A642-85BCF4A8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4695896"/>
        <c:axId val="-2088426264"/>
      </c:lineChart>
      <c:catAx>
        <c:axId val="-210469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8426264"/>
        <c:crosses val="autoZero"/>
        <c:auto val="1"/>
        <c:lblAlgn val="ctr"/>
        <c:lblOffset val="100"/>
        <c:noMultiLvlLbl val="0"/>
      </c:catAx>
      <c:valAx>
        <c:axId val="-208842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469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United States- Type 1 and Type 2 Private Debt Outstanding, 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2000-2021</a:t>
            </a:r>
            <a:endParaRPr lang="en-US" sz="12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(Percent of GDP)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'1.3'!$C$106</c:f>
              <c:strCache>
                <c:ptCount val="1"/>
                <c:pt idx="0">
                  <c:v>Type 1 Debt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'1.3'!$U$105:$AP$105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'1.3'!$U$106:$AP$106</c:f>
              <c:numCache>
                <c:formatCode>0%</c:formatCode>
                <c:ptCount val="22"/>
                <c:pt idx="0">
                  <c:v>0.37446333054802433</c:v>
                </c:pt>
                <c:pt idx="1">
                  <c:v>0.37903249821602447</c:v>
                </c:pt>
                <c:pt idx="2">
                  <c:v>0.38218713641827423</c:v>
                </c:pt>
                <c:pt idx="3">
                  <c:v>0.39193155771457056</c:v>
                </c:pt>
                <c:pt idx="4">
                  <c:v>0.39913076111822332</c:v>
                </c:pt>
                <c:pt idx="5">
                  <c:v>0.40693970173310595</c:v>
                </c:pt>
                <c:pt idx="6">
                  <c:v>0.42928922936785874</c:v>
                </c:pt>
                <c:pt idx="7">
                  <c:v>0.45296305886848609</c:v>
                </c:pt>
                <c:pt idx="8">
                  <c:v>0.44579450470794385</c:v>
                </c:pt>
                <c:pt idx="9">
                  <c:v>0.42921485568921225</c:v>
                </c:pt>
                <c:pt idx="10">
                  <c:v>0.4374902925652584</c:v>
                </c:pt>
                <c:pt idx="11">
                  <c:v>0.42922794207863857</c:v>
                </c:pt>
                <c:pt idx="12">
                  <c:v>0.43083744443900662</c:v>
                </c:pt>
                <c:pt idx="13">
                  <c:v>0.4408775229013383</c:v>
                </c:pt>
                <c:pt idx="14">
                  <c:v>0.44206483715965106</c:v>
                </c:pt>
                <c:pt idx="15">
                  <c:v>0.43780067624150909</c:v>
                </c:pt>
                <c:pt idx="16">
                  <c:v>0.44440537782035194</c:v>
                </c:pt>
                <c:pt idx="17">
                  <c:v>0.44731988159570402</c:v>
                </c:pt>
                <c:pt idx="18">
                  <c:v>0.44664006284917968</c:v>
                </c:pt>
                <c:pt idx="19">
                  <c:v>0.44522310848468516</c:v>
                </c:pt>
                <c:pt idx="20">
                  <c:v>0.473257607816715</c:v>
                </c:pt>
                <c:pt idx="21">
                  <c:v>0.45215566030675874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3-D049-988B-BAB85FCEEDF0}"/>
            </c:ext>
          </c:extLst>
        </c:ser>
        <c:ser>
          <c:idx val="1"/>
          <c:order val="1"/>
          <c:tx>
            <c:strRef>
              <c:f>'1.3'!$C$107</c:f>
              <c:strCache>
                <c:ptCount val="1"/>
                <c:pt idx="0">
                  <c:v>Type 2 Debt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'1.3'!$U$105:$AP$105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'1.3'!$U$107:$AP$107</c:f>
              <c:numCache>
                <c:formatCode>0%</c:formatCode>
                <c:ptCount val="22"/>
                <c:pt idx="0">
                  <c:v>0.99274510491008761</c:v>
                </c:pt>
                <c:pt idx="1">
                  <c:v>1.0347119142749388</c:v>
                </c:pt>
                <c:pt idx="2">
                  <c:v>1.0734717906986824</c:v>
                </c:pt>
                <c:pt idx="3">
                  <c:v>1.1018840405814643</c:v>
                </c:pt>
                <c:pt idx="4">
                  <c:v>1.1336319858708754</c:v>
                </c:pt>
                <c:pt idx="5">
                  <c:v>1.167844854268193</c:v>
                </c:pt>
                <c:pt idx="6">
                  <c:v>1.2129992983270128</c:v>
                </c:pt>
                <c:pt idx="7">
                  <c:v>1.2596065239414203</c:v>
                </c:pt>
                <c:pt idx="8">
                  <c:v>1.2649533300168037</c:v>
                </c:pt>
                <c:pt idx="9">
                  <c:v>1.2720167491524297</c:v>
                </c:pt>
                <c:pt idx="10">
                  <c:v>1.1808926560434898</c:v>
                </c:pt>
                <c:pt idx="11">
                  <c:v>1.1422393941398976</c:v>
                </c:pt>
                <c:pt idx="12">
                  <c:v>1.1103658926727287</c:v>
                </c:pt>
                <c:pt idx="13">
                  <c:v>1.0947283470421596</c:v>
                </c:pt>
                <c:pt idx="14">
                  <c:v>1.0866075234869328</c:v>
                </c:pt>
                <c:pt idx="15">
                  <c:v>1.0952799565169222</c:v>
                </c:pt>
                <c:pt idx="16">
                  <c:v>1.1086684222663019</c:v>
                </c:pt>
                <c:pt idx="17">
                  <c:v>1.1257913219197684</c:v>
                </c:pt>
                <c:pt idx="18">
                  <c:v>1.1185480777642502</c:v>
                </c:pt>
                <c:pt idx="19">
                  <c:v>1.1240977509334482</c:v>
                </c:pt>
                <c:pt idx="20">
                  <c:v>1.241731168704437</c:v>
                </c:pt>
                <c:pt idx="21">
                  <c:v>1.1976108411281488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3-D049-988B-BAB85FCEE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660744"/>
        <c:axId val="1908664232"/>
      </c:lineChart>
      <c:catAx>
        <c:axId val="190866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664232"/>
        <c:crosses val="autoZero"/>
        <c:auto val="1"/>
        <c:lblAlgn val="ctr"/>
        <c:lblOffset val="100"/>
        <c:noMultiLvlLbl val="0"/>
      </c:catAx>
      <c:valAx>
        <c:axId val="190866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866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United States - Type 1 and Type 2 Private Debt Outstanding, 2000-2021</a:t>
            </a:r>
          </a:p>
          <a:p>
            <a:pPr>
              <a:defRPr/>
            </a:pPr>
            <a:r>
              <a:rPr lang="en-US" sz="1400" b="0"/>
              <a:t>(Percent of GDP)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'1.3'!$C$106</c:f>
              <c:strCache>
                <c:ptCount val="1"/>
                <c:pt idx="0">
                  <c:v>Type 1 Debt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'1.3'!$U$105:$AP$105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'1.3'!$U$106:$AP$106</c:f>
              <c:numCache>
                <c:formatCode>0%</c:formatCode>
                <c:ptCount val="22"/>
                <c:pt idx="0">
                  <c:v>0.37446333054802433</c:v>
                </c:pt>
                <c:pt idx="1">
                  <c:v>0.37903249821602447</c:v>
                </c:pt>
                <c:pt idx="2">
                  <c:v>0.38218713641827423</c:v>
                </c:pt>
                <c:pt idx="3">
                  <c:v>0.39193155771457056</c:v>
                </c:pt>
                <c:pt idx="4">
                  <c:v>0.39913076111822332</c:v>
                </c:pt>
                <c:pt idx="5">
                  <c:v>0.40693970173310595</c:v>
                </c:pt>
                <c:pt idx="6">
                  <c:v>0.42928922936785874</c:v>
                </c:pt>
                <c:pt idx="7">
                  <c:v>0.45296305886848609</c:v>
                </c:pt>
                <c:pt idx="8">
                  <c:v>0.44579450470794385</c:v>
                </c:pt>
                <c:pt idx="9">
                  <c:v>0.42921485568921225</c:v>
                </c:pt>
                <c:pt idx="10">
                  <c:v>0.4374902925652584</c:v>
                </c:pt>
                <c:pt idx="11">
                  <c:v>0.42922794207863857</c:v>
                </c:pt>
                <c:pt idx="12">
                  <c:v>0.43083744443900662</c:v>
                </c:pt>
                <c:pt idx="13">
                  <c:v>0.4408775229013383</c:v>
                </c:pt>
                <c:pt idx="14">
                  <c:v>0.44206483715965106</c:v>
                </c:pt>
                <c:pt idx="15">
                  <c:v>0.43780067624150909</c:v>
                </c:pt>
                <c:pt idx="16">
                  <c:v>0.44440537782035194</c:v>
                </c:pt>
                <c:pt idx="17">
                  <c:v>0.44731988159570402</c:v>
                </c:pt>
                <c:pt idx="18">
                  <c:v>0.44664006284917968</c:v>
                </c:pt>
                <c:pt idx="19">
                  <c:v>0.44522310848468516</c:v>
                </c:pt>
                <c:pt idx="20">
                  <c:v>0.473257607816715</c:v>
                </c:pt>
                <c:pt idx="21">
                  <c:v>0.45215566030675874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5-0B48-8C57-2AAD79374B31}"/>
            </c:ext>
          </c:extLst>
        </c:ser>
        <c:ser>
          <c:idx val="1"/>
          <c:order val="1"/>
          <c:tx>
            <c:strRef>
              <c:f>'1.3'!$C$107</c:f>
              <c:strCache>
                <c:ptCount val="1"/>
                <c:pt idx="0">
                  <c:v>Type 2 Debt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'1.3'!$U$105:$AP$105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'1.3'!$U$107:$AP$107</c:f>
              <c:numCache>
                <c:formatCode>0%</c:formatCode>
                <c:ptCount val="22"/>
                <c:pt idx="0">
                  <c:v>0.99274510491008761</c:v>
                </c:pt>
                <c:pt idx="1">
                  <c:v>1.0347119142749388</c:v>
                </c:pt>
                <c:pt idx="2">
                  <c:v>1.0734717906986824</c:v>
                </c:pt>
                <c:pt idx="3">
                  <c:v>1.1018840405814643</c:v>
                </c:pt>
                <c:pt idx="4">
                  <c:v>1.1336319858708754</c:v>
                </c:pt>
                <c:pt idx="5">
                  <c:v>1.167844854268193</c:v>
                </c:pt>
                <c:pt idx="6">
                  <c:v>1.2129992983270128</c:v>
                </c:pt>
                <c:pt idx="7">
                  <c:v>1.2596065239414203</c:v>
                </c:pt>
                <c:pt idx="8">
                  <c:v>1.2649533300168037</c:v>
                </c:pt>
                <c:pt idx="9">
                  <c:v>1.2720167491524297</c:v>
                </c:pt>
                <c:pt idx="10">
                  <c:v>1.1808926560434898</c:v>
                </c:pt>
                <c:pt idx="11">
                  <c:v>1.1422393941398976</c:v>
                </c:pt>
                <c:pt idx="12">
                  <c:v>1.1103658926727287</c:v>
                </c:pt>
                <c:pt idx="13">
                  <c:v>1.0947283470421596</c:v>
                </c:pt>
                <c:pt idx="14">
                  <c:v>1.0866075234869328</c:v>
                </c:pt>
                <c:pt idx="15">
                  <c:v>1.0952799565169222</c:v>
                </c:pt>
                <c:pt idx="16">
                  <c:v>1.1086684222663019</c:v>
                </c:pt>
                <c:pt idx="17">
                  <c:v>1.1257913219197684</c:v>
                </c:pt>
                <c:pt idx="18">
                  <c:v>1.1185480777642502</c:v>
                </c:pt>
                <c:pt idx="19">
                  <c:v>1.1240977509334482</c:v>
                </c:pt>
                <c:pt idx="20">
                  <c:v>1.241731168704437</c:v>
                </c:pt>
                <c:pt idx="21">
                  <c:v>1.1976108411281488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5-0B48-8C57-2AAD79374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087032"/>
        <c:axId val="1909090488"/>
      </c:lineChart>
      <c:catAx>
        <c:axId val="190908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09090488"/>
        <c:crosses val="autoZero"/>
        <c:auto val="1"/>
        <c:lblAlgn val="ctr"/>
        <c:lblOffset val="100"/>
        <c:noMultiLvlLbl val="0"/>
      </c:catAx>
      <c:valAx>
        <c:axId val="190909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0908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'1.3'!$C$49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'1.3'!$D$48:$AO$48</c:f>
              <c:numCache>
                <c:formatCode>General</c:formatCode>
                <c:ptCount val="38"/>
              </c:numCache>
            </c:numRef>
          </c:cat>
          <c:val>
            <c:numRef>
              <c:f>'1.3'!$D$49:$AO$49</c:f>
              <c:numCache>
                <c:formatCode>_("$"* #,##0_);_("$"* \(#,##0\);_("$"* "-"??_);_(@_)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6-6C42-BF12-32625D7E970D}"/>
            </c:ext>
          </c:extLst>
        </c:ser>
        <c:ser>
          <c:idx val="2"/>
          <c:order val="1"/>
          <c:tx>
            <c:strRef>
              <c:f>'1.3'!$C$51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'1.3'!$D$48:$AO$48</c:f>
              <c:numCache>
                <c:formatCode>General</c:formatCode>
                <c:ptCount val="38"/>
              </c:numCache>
            </c:numRef>
          </c:cat>
          <c:val>
            <c:numRef>
              <c:f>'1.3'!$D$53:$AO$53</c:f>
              <c:numCache>
                <c:formatCode>_(* #,##0_);_(* \(#,##0\);_(* "-"??_);_(@_)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6-6C42-BF12-32625D7E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28632"/>
        <c:axId val="1909132088"/>
      </c:lineChart>
      <c:catAx>
        <c:axId val="190912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09132088"/>
        <c:crosses val="autoZero"/>
        <c:auto val="1"/>
        <c:lblAlgn val="ctr"/>
        <c:lblOffset val="100"/>
        <c:noMultiLvlLbl val="0"/>
      </c:catAx>
      <c:valAx>
        <c:axId val="1909132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Trillion US dollars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0912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467064667766"/>
          <c:y val="0.91039960875902703"/>
          <c:w val="0.50999284589373495"/>
          <c:h val="8.796196074683239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'1.3'!$C$31</c:f>
              <c:strCache>
                <c:ptCount val="1"/>
                <c:pt idx="0">
                  <c:v>GDP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'1.3'!$D$30:$AO$30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'1.3'!$D$31:$AO$31</c:f>
              <c:numCache>
                <c:formatCode>_("$"* #,##0_);_("$"* \(#,##0\);_("$"* "-"??_);_(@_)</c:formatCode>
                <c:ptCount val="38"/>
                <c:pt idx="0">
                  <c:v>403.59999999999991</c:v>
                </c:pt>
                <c:pt idx="1">
                  <c:v>301.40000000000009</c:v>
                </c:pt>
                <c:pt idx="2">
                  <c:v>240.60000000000036</c:v>
                </c:pt>
                <c:pt idx="3">
                  <c:v>275.59999999999945</c:v>
                </c:pt>
                <c:pt idx="4">
                  <c:v>381.19999999999982</c:v>
                </c:pt>
                <c:pt idx="5">
                  <c:v>405.20000000000073</c:v>
                </c:pt>
                <c:pt idx="6">
                  <c:v>321.5</c:v>
                </c:pt>
                <c:pt idx="7">
                  <c:v>195</c:v>
                </c:pt>
                <c:pt idx="8">
                  <c:v>362.19999999999982</c:v>
                </c:pt>
                <c:pt idx="9">
                  <c:v>338.30000000000018</c:v>
                </c:pt>
                <c:pt idx="10">
                  <c:v>428.59999999999945</c:v>
                </c:pt>
                <c:pt idx="11">
                  <c:v>352.5</c:v>
                </c:pt>
                <c:pt idx="12">
                  <c:v>433.40000000000055</c:v>
                </c:pt>
                <c:pt idx="13">
                  <c:v>504.5</c:v>
                </c:pt>
                <c:pt idx="14">
                  <c:v>485.19999999999891</c:v>
                </c:pt>
                <c:pt idx="15">
                  <c:v>568.40000000000146</c:v>
                </c:pt>
                <c:pt idx="16">
                  <c:v>619.79999999999927</c:v>
                </c:pt>
                <c:pt idx="17">
                  <c:v>330.89999999999964</c:v>
                </c:pt>
                <c:pt idx="18">
                  <c:v>347.20000000000073</c:v>
                </c:pt>
                <c:pt idx="19">
                  <c:v>527.39999999999964</c:v>
                </c:pt>
                <c:pt idx="20">
                  <c:v>760.70000000000073</c:v>
                </c:pt>
                <c:pt idx="21">
                  <c:v>822</c:v>
                </c:pt>
                <c:pt idx="22">
                  <c:v>776.39999999999964</c:v>
                </c:pt>
                <c:pt idx="23">
                  <c:v>658.60000000000036</c:v>
                </c:pt>
                <c:pt idx="24">
                  <c:v>295.69999999999891</c:v>
                </c:pt>
                <c:pt idx="25">
                  <c:v>-291.79999999999927</c:v>
                </c:pt>
                <c:pt idx="26">
                  <c:v>570.89999999999964</c:v>
                </c:pt>
                <c:pt idx="27">
                  <c:v>550.70000000000073</c:v>
                </c:pt>
                <c:pt idx="28">
                  <c:v>654.29999999999927</c:v>
                </c:pt>
                <c:pt idx="29">
                  <c:v>589.20000000000073</c:v>
                </c:pt>
                <c:pt idx="30">
                  <c:v>707.5</c:v>
                </c:pt>
                <c:pt idx="31">
                  <c:v>655.29999999999927</c:v>
                </c:pt>
                <c:pt idx="32">
                  <c:v>489.09999999999854</c:v>
                </c:pt>
                <c:pt idx="33">
                  <c:v>784.5</c:v>
                </c:pt>
                <c:pt idx="34">
                  <c:v>1047.6000000000022</c:v>
                </c:pt>
                <c:pt idx="35">
                  <c:v>845.39999999999782</c:v>
                </c:pt>
                <c:pt idx="36">
                  <c:v>-478.89999999999782</c:v>
                </c:pt>
                <c:pt idx="37">
                  <c:v>2104.2999999999993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23-EB47-BDDD-D440A463BA49}"/>
            </c:ext>
          </c:extLst>
        </c:ser>
        <c:ser>
          <c:idx val="3"/>
          <c:order val="1"/>
          <c:tx>
            <c:strRef>
              <c:f>'1.3'!$C$32</c:f>
              <c:strCache>
                <c:ptCount val="1"/>
                <c:pt idx="0">
                  <c:v>Type 1 debt*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'1.3'!$D$30:$AO$30</c:f>
              <c:numCache>
                <c:formatCode>General</c:formatCode>
                <c:ptCount val="38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</c:numCache>
            </c:numRef>
          </c:cat>
          <c:val>
            <c:numRef>
              <c:f>'1.3'!$D$32:$AO$32</c:f>
              <c:numCache>
                <c:formatCode>_("$"* #,##0.00_);_("$"* \(#,##0.00\);_("$"* "-"??_);_(@_)</c:formatCode>
                <c:ptCount val="38"/>
                <c:pt idx="0">
                  <c:v>160.42090889794477</c:v>
                </c:pt>
                <c:pt idx="1">
                  <c:v>211.67550155532138</c:v>
                </c:pt>
                <c:pt idx="2">
                  <c:v>170.52561788820614</c:v>
                </c:pt>
                <c:pt idx="3">
                  <c:v>134.76195556756221</c:v>
                </c:pt>
                <c:pt idx="4">
                  <c:v>133.87878026050925</c:v>
                </c:pt>
                <c:pt idx="5">
                  <c:v>154.68802027030517</c:v>
                </c:pt>
                <c:pt idx="6">
                  <c:v>65.760190066604366</c:v>
                </c:pt>
                <c:pt idx="7">
                  <c:v>1.0312881912465333</c:v>
                </c:pt>
                <c:pt idx="8">
                  <c:v>32.796541375100524</c:v>
                </c:pt>
                <c:pt idx="9">
                  <c:v>87.342496662754598</c:v>
                </c:pt>
                <c:pt idx="10">
                  <c:v>220.48272030173879</c:v>
                </c:pt>
                <c:pt idx="11">
                  <c:v>263.98758532677437</c:v>
                </c:pt>
                <c:pt idx="12">
                  <c:v>201.83735738780646</c:v>
                </c:pt>
                <c:pt idx="13">
                  <c:v>173.37381040857483</c:v>
                </c:pt>
                <c:pt idx="14">
                  <c:v>224.10926338284605</c:v>
                </c:pt>
                <c:pt idx="15">
                  <c:v>269.60511540401922</c:v>
                </c:pt>
                <c:pt idx="16">
                  <c:v>419.45292823338599</c:v>
                </c:pt>
                <c:pt idx="17">
                  <c:v>170.76439142435183</c:v>
                </c:pt>
                <c:pt idx="18">
                  <c:v>168.30243975681137</c:v>
                </c:pt>
                <c:pt idx="19">
                  <c:v>311.89945832801681</c:v>
                </c:pt>
                <c:pt idx="20">
                  <c:v>385.90744377658052</c:v>
                </c:pt>
                <c:pt idx="21">
                  <c:v>431.24682410475674</c:v>
                </c:pt>
                <c:pt idx="22">
                  <c:v>624.58511841627455</c:v>
                </c:pt>
                <c:pt idx="23">
                  <c:v>613.97762941965198</c:v>
                </c:pt>
                <c:pt idx="24">
                  <c:v>-61.940651588381542</c:v>
                </c:pt>
                <c:pt idx="25">
                  <c:v>-450.63365293187576</c:v>
                </c:pt>
                <c:pt idx="26">
                  <c:v>415.4348106605899</c:v>
                </c:pt>
                <c:pt idx="27">
                  <c:v>167.07171522956335</c:v>
                </c:pt>
                <c:pt idx="28">
                  <c:v>300.0216938674763</c:v>
                </c:pt>
                <c:pt idx="29">
                  <c:v>353.2774718202096</c:v>
                </c:pt>
                <c:pt idx="30">
                  <c:v>271.70604380606358</c:v>
                </c:pt>
                <c:pt idx="31">
                  <c:v>102.05677411502856</c:v>
                </c:pt>
                <c:pt idx="32">
                  <c:v>271.86086723634503</c:v>
                </c:pt>
                <c:pt idx="33">
                  <c:v>575.66638664241646</c:v>
                </c:pt>
                <c:pt idx="34">
                  <c:v>281.45253258600621</c:v>
                </c:pt>
                <c:pt idx="35">
                  <c:v>345.59051028209984</c:v>
                </c:pt>
                <c:pt idx="36">
                  <c:v>-952.18892795968452</c:v>
                </c:pt>
                <c:pt idx="37">
                  <c:v>1833.0343952947394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3-EB47-BDDD-D440A463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78136"/>
        <c:axId val="1909181752"/>
      </c:lineChart>
      <c:catAx>
        <c:axId val="19091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09181752"/>
        <c:crosses val="autoZero"/>
        <c:auto val="1"/>
        <c:lblAlgn val="ctr"/>
        <c:lblOffset val="100"/>
        <c:tickLblSkip val="5"/>
        <c:noMultiLvlLbl val="0"/>
      </c:catAx>
      <c:valAx>
        <c:axId val="1909181752"/>
        <c:scaling>
          <c:orientation val="minMax"/>
        </c:scaling>
        <c:delete val="0"/>
        <c:axPos val="l"/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0917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03388158484798"/>
          <c:y val="0.94152343256558202"/>
          <c:w val="0.35542612452428002"/>
          <c:h val="5.683806090503749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'1.4'!$A$24</c:f>
              <c:strCache>
                <c:ptCount val="1"/>
                <c:pt idx="0">
                  <c:v>Type 1 debt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'1.4'!$B$23:$W$23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'1.4'!$B$24:$W$24</c:f>
              <c:numCache>
                <c:formatCode>0%</c:formatCode>
                <c:ptCount val="22"/>
                <c:pt idx="0">
                  <c:v>0.37446333054802433</c:v>
                </c:pt>
                <c:pt idx="1">
                  <c:v>0.37903249821602447</c:v>
                </c:pt>
                <c:pt idx="2">
                  <c:v>0.38218713641827423</c:v>
                </c:pt>
                <c:pt idx="3">
                  <c:v>0.39193155771457056</c:v>
                </c:pt>
                <c:pt idx="4">
                  <c:v>0.39913076111822332</c:v>
                </c:pt>
                <c:pt idx="5">
                  <c:v>0.40693970173310595</c:v>
                </c:pt>
                <c:pt idx="6">
                  <c:v>0.42928922936785874</c:v>
                </c:pt>
                <c:pt idx="7">
                  <c:v>0.45296305886848609</c:v>
                </c:pt>
                <c:pt idx="8">
                  <c:v>0.44579450470794385</c:v>
                </c:pt>
                <c:pt idx="9">
                  <c:v>0.42921485568921225</c:v>
                </c:pt>
                <c:pt idx="10">
                  <c:v>0.4374902925652584</c:v>
                </c:pt>
                <c:pt idx="11">
                  <c:v>0.42922794207863857</c:v>
                </c:pt>
                <c:pt idx="12">
                  <c:v>0.43083744443900662</c:v>
                </c:pt>
                <c:pt idx="13">
                  <c:v>0.4408775229013383</c:v>
                </c:pt>
                <c:pt idx="14">
                  <c:v>0.44206483715965106</c:v>
                </c:pt>
                <c:pt idx="15">
                  <c:v>0.43780067624150909</c:v>
                </c:pt>
                <c:pt idx="16">
                  <c:v>0.44440537782035194</c:v>
                </c:pt>
                <c:pt idx="17">
                  <c:v>0.44731988159570402</c:v>
                </c:pt>
                <c:pt idx="18">
                  <c:v>0.44664006284917968</c:v>
                </c:pt>
                <c:pt idx="19">
                  <c:v>0.44522310848468516</c:v>
                </c:pt>
                <c:pt idx="20">
                  <c:v>0.473257607816715</c:v>
                </c:pt>
                <c:pt idx="21">
                  <c:v>0.45215566030675874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7-514C-9D7E-DC35C9A1A94F}"/>
            </c:ext>
          </c:extLst>
        </c:ser>
        <c:ser>
          <c:idx val="1"/>
          <c:order val="1"/>
          <c:tx>
            <c:strRef>
              <c:f>'1.4'!$A$25</c:f>
              <c:strCache>
                <c:ptCount val="1"/>
                <c:pt idx="0">
                  <c:v>Type 2 debt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'1.4'!$B$23:$W$23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'1.4'!$B$25:$W$25</c:f>
              <c:numCache>
                <c:formatCode>0%</c:formatCode>
                <c:ptCount val="22"/>
                <c:pt idx="0">
                  <c:v>0.99274510491008761</c:v>
                </c:pt>
                <c:pt idx="1">
                  <c:v>1.0347119142749388</c:v>
                </c:pt>
                <c:pt idx="2">
                  <c:v>1.0734717906986824</c:v>
                </c:pt>
                <c:pt idx="3">
                  <c:v>1.1018840405814643</c:v>
                </c:pt>
                <c:pt idx="4">
                  <c:v>1.1336319858708754</c:v>
                </c:pt>
                <c:pt idx="5">
                  <c:v>1.167844854268193</c:v>
                </c:pt>
                <c:pt idx="6">
                  <c:v>1.2129992983270128</c:v>
                </c:pt>
                <c:pt idx="7">
                  <c:v>1.2596065239414203</c:v>
                </c:pt>
                <c:pt idx="8">
                  <c:v>1.2649533300168037</c:v>
                </c:pt>
                <c:pt idx="9">
                  <c:v>1.2720167491524297</c:v>
                </c:pt>
                <c:pt idx="10">
                  <c:v>1.1808926560434898</c:v>
                </c:pt>
                <c:pt idx="11">
                  <c:v>1.1422393941398976</c:v>
                </c:pt>
                <c:pt idx="12">
                  <c:v>1.1103658926727287</c:v>
                </c:pt>
                <c:pt idx="13">
                  <c:v>1.0947283470421596</c:v>
                </c:pt>
                <c:pt idx="14">
                  <c:v>1.0866075234869328</c:v>
                </c:pt>
                <c:pt idx="15">
                  <c:v>1.0952799565169222</c:v>
                </c:pt>
                <c:pt idx="16">
                  <c:v>1.1086684222663019</c:v>
                </c:pt>
                <c:pt idx="17">
                  <c:v>1.1257913219197684</c:v>
                </c:pt>
                <c:pt idx="18">
                  <c:v>1.1185480777642502</c:v>
                </c:pt>
                <c:pt idx="19">
                  <c:v>1.1240977509334482</c:v>
                </c:pt>
                <c:pt idx="20">
                  <c:v>1.241731168704437</c:v>
                </c:pt>
                <c:pt idx="21">
                  <c:v>1.1976108411281488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77-514C-9D7E-DC35C9A1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435592"/>
        <c:axId val="1909439192"/>
      </c:lineChart>
      <c:catAx>
        <c:axId val="190943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39192"/>
        <c:crosses val="autoZero"/>
        <c:auto val="1"/>
        <c:lblAlgn val="ctr"/>
        <c:lblOffset val="100"/>
        <c:tickLblSkip val="5"/>
        <c:noMultiLvlLbl val="0"/>
      </c:catAx>
      <c:valAx>
        <c:axId val="1909439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3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  <cx:numDim type="val">
        <cx:f dir="row">_xlchart.v1.2</cx:f>
      </cx:numDim>
    </cx:data>
  </cx:chartData>
  <cx:chart>
    <cx:title pos="t" align="ctr" overlay="0">
      <cx:tx>
        <cx:txData>
          <cx:v/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0" i="0">
              <a:solidFill>
                <a:schemeClr val="tx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n-US">
            <a:solidFill>
              <a:schemeClr val="tx1"/>
            </a:solidFill>
          </a:endParaRPr>
        </a:p>
      </cx:txPr>
    </cx:title>
    <cx:plotArea>
      <cx:plotAreaRegion>
        <cx:series layoutId="waterfall" uniqueId="{B7B7CA99-A03B-5343-9EE7-A0D32B69B7E0}">
          <cx:tx>
            <cx:txData>
              <cx:f>_xlchart.v1.0</cx:f>
              <cx:v>Total deposits</cx:v>
            </cx:txData>
          </cx:tx>
          <cx:spPr>
            <a:solidFill>
              <a:schemeClr val="bg1">
                <a:lumMod val="85000"/>
              </a:schemeClr>
            </a:solidFill>
          </cx:spPr>
          <cx:dataPt idx="0">
            <cx:spPr>
              <a:solidFill>
                <a:sysClr val="windowText" lastClr="000000"/>
              </a:solidFill>
            </cx:spPr>
          </cx:dataPt>
          <cx:dataPt idx="1">
            <cx:spPr>
              <a:ln>
                <a:solidFill>
                  <a:sysClr val="window" lastClr="FFFFFF">
                    <a:lumMod val="85000"/>
                  </a:sysClr>
                </a:solidFill>
              </a:ln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8">
            <cx:spPr>
              <a:solidFill>
                <a:sysClr val="windowText" lastClr="000000"/>
              </a:solidFill>
            </cx:spPr>
          </cx:dataPt>
          <cx:dataLabels pos="outEnd">
            <cx:numFmt formatCode="[$$-en-US]#,##0.0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solidFill>
                      <a:schemeClr val="tx1"/>
                    </a:solidFill>
                    <a:latin typeface="Arial" panose="020B0604020202020204" pitchFamily="34" charset="0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x:txPr>
            <cx:visibility seriesName="0" categoryName="0" value="1"/>
            <cx:dataLabel idx="2">
              <cx:numFmt formatCode="[$$-en-US]#,##0.000" sourceLinked="0"/>
              <cx:txPr>
                <a:bodyPr vertOverflow="overflow" horzOverflow="overflow" wrap="square" lIns="0" tIns="0" rIns="0" bIns="0"/>
                <a:lstStyle/>
                <a:p>
                  <a:pPr algn="ctr" rtl="0">
                    <a:defRPr/>
                  </a:pPr>
                  <a:r>
                    <a:rPr lang="en-US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-$0.003</a:t>
                  </a:r>
                </a:p>
              </cx:txPr>
            </cx:dataLabel>
            <cx:dataLabel idx="3">
              <cx:numFmt formatCode="[$$-en-US]#,##0.0000" sourceLinked="0"/>
              <cx:txPr>
                <a:bodyPr vertOverflow="overflow" horzOverflow="overflow" wrap="square" lIns="0" tIns="0" rIns="0" bIns="0"/>
                <a:lstStyle/>
                <a:p>
                  <a:pPr algn="ctr" rtl="0">
                    <a:defRPr/>
                  </a:pPr>
                  <a:r>
                    <a:rPr lang="en-US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$0.0004</a:t>
                  </a:r>
                </a:p>
              </cx:txPr>
            </cx:dataLabel>
            <cx:dataLabel idx="6">
              <cx:numFmt formatCode="[$$-en-US]#,##0.00" sourceLinked="0"/>
              <cx:txPr>
                <a:bodyPr vertOverflow="overflow" horzOverflow="overflow" wrap="square" lIns="0" tIns="0" rIns="0" bIns="0"/>
                <a:lstStyle/>
                <a:p>
                  <a:pPr algn="ctr" rtl="0">
                    <a:defRPr/>
                  </a:pPr>
                  <a:r>
                    <a:rPr lang="en-US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-$0.01</a:t>
                  </a:r>
                </a:p>
              </cx:txPr>
            </cx:dataLabel>
            <cx:dataLabel idx="7">
              <cx:numFmt formatCode="[$$-en-US]#,##0.00" sourceLinked="0"/>
              <cx:txPr>
                <a:bodyPr vertOverflow="overflow" horzOverflow="overflow" wrap="square" lIns="0" tIns="0" rIns="0" bIns="0"/>
                <a:lstStyle/>
                <a:p>
                  <a:pPr algn="ctr" rtl="0">
                    <a:defRPr/>
                  </a:pPr>
                  <a:r>
                    <a:rPr lang="en-US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$0.01</a:t>
                  </a:r>
                </a:p>
              </cx:txPr>
            </cx:dataLabel>
            <cx:dataLabel idx="8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ysClr val="windowText" lastClr="000000"/>
                      </a:solidFill>
                    </a:defRPr>
                  </a:pPr>
                  <a:r>
                    <a:rPr lang="en-US">
                      <a:solidFill>
                        <a:sysClr val="windowText" lastClr="000000"/>
                      </a:solidFill>
                    </a:rPr>
                    <a:t>$3.0</a:t>
                  </a:r>
                </a:p>
              </cx:txPr>
            </cx:dataLabel>
          </cx:dataLabels>
          <cx:dataId val="0"/>
          <cx:layoutPr>
            <cx:subtotals>
              <cx:idx val="0"/>
              <cx:idx val="4"/>
              <cx:idx val="8"/>
            </cx:subtotals>
          </cx:layoutPr>
        </cx:series>
      </cx:plotAreaRegion>
      <cx:axis id="0">
        <cx:catScaling gapWidth="0.200000003"/>
        <cx:tickLabels/>
        <cx:spPr>
          <a:ln>
            <a:noFill/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 max="3.5" min="0"/>
        <cx:tickLabels/>
        <cx:numFmt formatCode="[$$-en-US]#,##0.0" sourceLinked="0"/>
        <cx:spPr>
          <a:ln>
            <a:noFill/>
          </a:ln>
        </cx:spPr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chemeClr val="tx1"/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en-US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  <cx:legend pos="b" align="ctr" overlay="0">
      <cx:txPr>
        <a:bodyPr vertOverflow="overflow" horzOverflow="overflow" wrap="square" lIns="0" tIns="0" rIns="0" bIns="0"/>
        <a:lstStyle/>
        <a:p>
          <a:pPr algn="ctr" rtl="0">
            <a:defRPr sz="1000" b="0" i="0">
              <a:solidFill>
                <a:schemeClr val="tx1"/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endParaRPr lang="en-US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6.xml"/><Relationship Id="rId5" Type="http://schemas.openxmlformats.org/officeDocument/2006/relationships/image" Target="../media/image2.png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88900</xdr:colOff>
      <xdr:row>2</xdr:row>
      <xdr:rowOff>38100</xdr:rowOff>
    </xdr:from>
    <xdr:to>
      <xdr:col>5</xdr:col>
      <xdr:colOff>393700</xdr:colOff>
      <xdr:row>29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D06EBE-C906-CD44-8018-19FC54D9E7B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800100</xdr:colOff>
      <xdr:row>56</xdr:row>
      <xdr:rowOff>38100</xdr:rowOff>
    </xdr:from>
    <xdr:to>
      <xdr:col>20</xdr:col>
      <xdr:colOff>520700</xdr:colOff>
      <xdr:row>68</xdr:row>
      <xdr:rowOff>235097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CB2F0F-04A1-5E49-B1FE-F2E6D449C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1600" y="14046200"/>
          <a:ext cx="7772400" cy="5518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419100</xdr:colOff>
      <xdr:row>75</xdr:row>
      <xdr:rowOff>95250</xdr:rowOff>
    </xdr:from>
    <xdr:to>
      <xdr:col>24</xdr:col>
      <xdr:colOff>660400</xdr:colOff>
      <xdr:row>98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51732A-2814-2849-A1F4-CEA082346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723900</xdr:colOff>
      <xdr:row>75</xdr:row>
      <xdr:rowOff>82550</xdr:rowOff>
    </xdr:from>
    <xdr:to>
      <xdr:col>30</xdr:col>
      <xdr:colOff>749300</xdr:colOff>
      <xdr:row>97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71EB4E-1F33-FA45-B9FE-1B0D19231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8342</xdr:colOff>
      <xdr:row>117</xdr:row>
      <xdr:rowOff>11869</xdr:rowOff>
    </xdr:from>
    <xdr:to>
      <xdr:col>22</xdr:col>
      <xdr:colOff>818973</xdr:colOff>
      <xdr:row>136</xdr:row>
      <xdr:rowOff>59346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2E9AED-DE56-E945-B4BC-6F238B3A17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9549</xdr:colOff>
      <xdr:row>117</xdr:row>
      <xdr:rowOff>9549</xdr:rowOff>
    </xdr:from>
    <xdr:to>
      <xdr:col>17</xdr:col>
      <xdr:colOff>9549</xdr:colOff>
      <xdr:row>136</xdr:row>
      <xdr:rowOff>59346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F730E2-8841-4A45-9E8E-747F7F197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320467</xdr:colOff>
      <xdr:row>140</xdr:row>
      <xdr:rowOff>71215</xdr:rowOff>
    </xdr:from>
    <xdr:to>
      <xdr:col>23</xdr:col>
      <xdr:colOff>640523</xdr:colOff>
      <xdr:row>160</xdr:row>
      <xdr:rowOff>178038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BFC10AA-46E2-2141-ADC8-3DE194D59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72467" y="25026715"/>
          <a:ext cx="11051556" cy="4170823"/>
        </a:xfrm>
        <a:prstGeom prst="rect">
          <a:avLst/>
        </a:prstGeom>
      </xdr:spPr>
    </xdr:pic>
    <xdr:clientData/>
  </xdr:twoCellAnchor>
  <xdr:twoCellAnchor editAs="absolute">
    <xdr:from>
      <xdr:col>0</xdr:col>
      <xdr:colOff>130560</xdr:colOff>
      <xdr:row>3</xdr:row>
      <xdr:rowOff>35608</xdr:rowOff>
    </xdr:from>
    <xdr:to>
      <xdr:col>5</xdr:col>
      <xdr:colOff>74063</xdr:colOff>
      <xdr:row>25</xdr:row>
      <xdr:rowOff>37507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E4CB6A6-9881-4C4C-8AF4-531C32417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0.62061</cdr:x>
      <cdr:y>0.87608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B4DFC96-855B-A31F-2C23-B1646EADBFB8}"/>
            </a:ext>
          </a:extLst>
        </cdr:cNvPr>
        <cdr:cNvSpPr txBox="1"/>
      </cdr:nvSpPr>
      <cdr:spPr>
        <a:xfrm xmlns:a="http://schemas.openxmlformats.org/drawingml/2006/main">
          <a:off x="2804583" y="3217334"/>
          <a:ext cx="1714500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n-US" sz="800"/>
            <a:t>*Adjusted for deferred spending and select</a:t>
          </a:r>
          <a:r>
            <a:rPr lang="en-US" sz="800" baseline="0"/>
            <a:t> Gov't debt items</a:t>
          </a:r>
          <a:endParaRPr lang="en-US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0.63171</cdr:x>
      <cdr:y>0.87483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B4DFC96-855B-A31F-2C23-B1646EADBFB8}"/>
            </a:ext>
          </a:extLst>
        </cdr:cNvPr>
        <cdr:cNvSpPr txBox="1"/>
      </cdr:nvSpPr>
      <cdr:spPr>
        <a:xfrm xmlns:a="http://schemas.openxmlformats.org/drawingml/2006/main">
          <a:off x="3465795" y="3199767"/>
          <a:ext cx="2020605" cy="457833"/>
        </a:xfrm>
        <a:prstGeom xmlns:a="http://schemas.openxmlformats.org/drawingml/2006/main" prst="rect">
          <a:avLst/>
        </a:prstGeom>
        <a:ln xmlns:a="http://schemas.openxmlformats.org/drawingml/2006/main" w="3175">
          <a:noFill/>
        </a:ln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*Adjusted for deferred spending and select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government debt items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0.07883</cdr:x>
      <cdr:y>0.00563</cdr:y>
    </cdr:from>
    <cdr:to>
      <cdr:x>0.22854</cdr:x>
      <cdr:y>0.22256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D07BCC9-F80C-709F-050D-C2C087BF8822}"/>
            </a:ext>
          </a:extLst>
        </cdr:cNvPr>
        <cdr:cNvSpPr txBox="1"/>
      </cdr:nvSpPr>
      <cdr:spPr>
        <a:xfrm xmlns:a="http://schemas.openxmlformats.org/drawingml/2006/main">
          <a:off x="432492" y="20598"/>
          <a:ext cx="821345" cy="793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billions of US dollars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2</xdr:row>
      <xdr:rowOff>120650</xdr:rowOff>
    </xdr:from>
    <xdr:to>
      <xdr:col>6</xdr:col>
      <xdr:colOff>127000</xdr:colOff>
      <xdr:row>20</xdr:row>
      <xdr:rowOff>120650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67BDA26-C37A-3840-BAF3-F3083B882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0.06818</cdr:x>
      <cdr:y>0.00521</cdr:y>
    </cdr:from>
    <cdr:to>
      <cdr:x>0.25</cdr:x>
      <cdr:y>0.25521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4DFA4D-5E0E-39FB-7472-DCBBD023A54A}"/>
            </a:ext>
          </a:extLst>
        </cdr:cNvPr>
        <cdr:cNvSpPr txBox="1"/>
      </cdr:nvSpPr>
      <cdr:spPr>
        <a:xfrm xmlns:a="http://schemas.openxmlformats.org/drawingml/2006/main">
          <a:off x="342900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22793</xdr:colOff>
      <xdr:row>2</xdr:row>
      <xdr:rowOff>157856</xdr:rowOff>
    </xdr:from>
    <xdr:to>
      <xdr:col>6</xdr:col>
      <xdr:colOff>111693</xdr:colOff>
      <xdr:row>25</xdr:row>
      <xdr:rowOff>82811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7F60A14-CD1F-0F4E-A748-E979C3BCEE7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793" y="653156"/>
              <a:ext cx="5486400" cy="45985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0</xdr:col>
      <xdr:colOff>270493</xdr:colOff>
      <xdr:row>3</xdr:row>
      <xdr:rowOff>9757</xdr:rowOff>
    </xdr:from>
    <xdr:ext cx="1236557" cy="22493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1943D7-0B18-4147-9BF5-FBDB5015A796}"/>
            </a:ext>
          </a:extLst>
        </xdr:cNvPr>
        <xdr:cNvSpPr txBox="1"/>
      </xdr:nvSpPr>
      <xdr:spPr>
        <a:xfrm>
          <a:off x="270493" y="936857"/>
          <a:ext cx="1236557" cy="224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trillions of US dollars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scf19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min/Downloads/scf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kline/Dropbox/sc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reatise%20of%20Debt%20and%20Money/Paradox%20of%20Debt%20figures%20copyed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0.1"/>
      <sheetName val="0.2"/>
      <sheetName val="1.1"/>
      <sheetName val="1.2"/>
      <sheetName val="1.3"/>
      <sheetName val="1.4"/>
      <sheetName val="1.5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6.1 combined"/>
      <sheetName val="6.2 combined"/>
      <sheetName val="7.1"/>
      <sheetName val="7.2"/>
      <sheetName val="7.3"/>
      <sheetName val="8.1"/>
      <sheetName val="8.2"/>
      <sheetName val="8.3"/>
      <sheetName val="8.4"/>
      <sheetName val="Chapter 8 Bank of England"/>
      <sheetName val="Chapter 8 fixed estimate"/>
      <sheetName val="6.3"/>
      <sheetName val="6.2"/>
      <sheetName val="6.1"/>
    </sheetNames>
    <sheetDataSet>
      <sheetData sheetId="0"/>
      <sheetData sheetId="1"/>
      <sheetData sheetId="2"/>
      <sheetData sheetId="3"/>
      <sheetData sheetId="4"/>
      <sheetData sheetId="5">
        <row r="102">
          <cell r="D102">
            <v>1983</v>
          </cell>
          <cell r="E102">
            <v>1984</v>
          </cell>
          <cell r="F102">
            <v>1985</v>
          </cell>
          <cell r="G102">
            <v>1986</v>
          </cell>
          <cell r="H102">
            <v>1987</v>
          </cell>
          <cell r="I102">
            <v>1988</v>
          </cell>
          <cell r="J102">
            <v>1989</v>
          </cell>
          <cell r="K102">
            <v>1990</v>
          </cell>
          <cell r="L102">
            <v>1991</v>
          </cell>
          <cell r="M102">
            <v>1992</v>
          </cell>
          <cell r="N102">
            <v>1993</v>
          </cell>
          <cell r="O102">
            <v>1994</v>
          </cell>
          <cell r="P102">
            <v>1995</v>
          </cell>
          <cell r="Q102">
            <v>1996</v>
          </cell>
          <cell r="R102">
            <v>1997</v>
          </cell>
          <cell r="S102">
            <v>1998</v>
          </cell>
          <cell r="T102">
            <v>1999</v>
          </cell>
          <cell r="U102">
            <v>2000</v>
          </cell>
          <cell r="V102">
            <v>2001</v>
          </cell>
          <cell r="W102">
            <v>2002</v>
          </cell>
          <cell r="X102">
            <v>2003</v>
          </cell>
          <cell r="Y102">
            <v>2004</v>
          </cell>
          <cell r="Z102">
            <v>2005</v>
          </cell>
          <cell r="AA102">
            <v>2006</v>
          </cell>
          <cell r="AB102">
            <v>2007</v>
          </cell>
          <cell r="AC102">
            <v>2008</v>
          </cell>
          <cell r="AD102">
            <v>2009</v>
          </cell>
          <cell r="AE102">
            <v>2010</v>
          </cell>
          <cell r="AF102">
            <v>2011</v>
          </cell>
          <cell r="AG102">
            <v>2012</v>
          </cell>
          <cell r="AH102">
            <v>2013</v>
          </cell>
          <cell r="AI102">
            <v>2014</v>
          </cell>
          <cell r="AJ102">
            <v>2015</v>
          </cell>
          <cell r="AK102">
            <v>2016</v>
          </cell>
          <cell r="AL102">
            <v>2017</v>
          </cell>
          <cell r="AM102">
            <v>2018</v>
          </cell>
          <cell r="AN102">
            <v>2019</v>
          </cell>
          <cell r="AO102">
            <v>2020</v>
          </cell>
          <cell r="AP102">
            <v>2021</v>
          </cell>
        </row>
        <row r="103">
          <cell r="C103" t="str">
            <v>Type 1 Debt</v>
          </cell>
          <cell r="D103">
            <v>0.20079953777300413</v>
          </cell>
          <cell r="E103">
            <v>0.21064296318094927</v>
          </cell>
          <cell r="F103">
            <v>0.236660881912376</v>
          </cell>
          <cell r="G103">
            <v>0.25267387631958788</v>
          </cell>
          <cell r="H103">
            <v>0.2566620485298825</v>
          </cell>
          <cell r="I103">
            <v>0.25379237983537817</v>
          </cell>
          <cell r="J103">
            <v>0.25185402233395732</v>
          </cell>
          <cell r="K103">
            <v>0.24014796410819034</v>
          </cell>
          <cell r="L103">
            <v>0.22615941653509963</v>
          </cell>
          <cell r="M103">
            <v>0.20673207233761853</v>
          </cell>
          <cell r="N103">
            <v>0.20032122358492621</v>
          </cell>
          <cell r="O103">
            <v>0.20650192128548278</v>
          </cell>
          <cell r="P103">
            <v>0.22118500752853915</v>
          </cell>
          <cell r="Q103">
            <v>0.22324990243553339</v>
          </cell>
          <cell r="R103">
            <v>0.21789719293506982</v>
          </cell>
          <cell r="S103">
            <v>0.2192070768715994</v>
          </cell>
          <cell r="T103">
            <v>0.22377288868698644</v>
          </cell>
          <cell r="U103">
            <v>0.23558384336853716</v>
          </cell>
          <cell r="V103">
            <v>0.23492480590833217</v>
          </cell>
          <cell r="W103">
            <v>0.23285123898237681</v>
          </cell>
          <cell r="X103">
            <v>0.237367455150468</v>
          </cell>
          <cell r="Y103">
            <v>0.23933845342591564</v>
          </cell>
          <cell r="Z103">
            <v>0.24191918891259315</v>
          </cell>
          <cell r="AA103">
            <v>0.25904051141914081</v>
          </cell>
          <cell r="AB103">
            <v>0.277486135791563</v>
          </cell>
          <cell r="AC103">
            <v>0.26508937650281567</v>
          </cell>
          <cell r="AD103">
            <v>0.24328152235587894</v>
          </cell>
          <cell r="AE103">
            <v>0.24632875410371996</v>
          </cell>
          <cell r="AF103">
            <v>0.232838198488895</v>
          </cell>
          <cell r="AG103">
            <v>0.22921949572105793</v>
          </cell>
          <cell r="AH103">
            <v>0.23403136905518448</v>
          </cell>
          <cell r="AI103">
            <v>0.22999047818529211</v>
          </cell>
          <cell r="AJ103">
            <v>0.22049811213894502</v>
          </cell>
          <cell r="AK103">
            <v>0.22187460858958274</v>
          </cell>
          <cell r="AL103">
            <v>0.21956090723672969</v>
          </cell>
          <cell r="AM103">
            <v>0.21365288336200022</v>
          </cell>
          <cell r="AN103">
            <v>0.20700772386930058</v>
          </cell>
          <cell r="AO103">
            <v>0.22981401807312529</v>
          </cell>
          <cell r="AP103">
            <v>0.20348386543496391</v>
          </cell>
        </row>
        <row r="104">
          <cell r="C104" t="str">
            <v>Type 2 Debt</v>
          </cell>
          <cell r="D104">
            <v>0.83272577868269215</v>
          </cell>
          <cell r="E104">
            <v>0.85392361102154724</v>
          </cell>
          <cell r="F104">
            <v>0.89304043175436754</v>
          </cell>
          <cell r="G104">
            <v>0.93890923137540716</v>
          </cell>
          <cell r="H104">
            <v>0.9655114973590615</v>
          </cell>
          <cell r="I104">
            <v>0.99038625434077332</v>
          </cell>
          <cell r="J104">
            <v>0.99549655197120424</v>
          </cell>
          <cell r="K104">
            <v>1.005469248415497</v>
          </cell>
          <cell r="L104">
            <v>0.99980037625813201</v>
          </cell>
          <cell r="M104">
            <v>0.98068047003006387</v>
          </cell>
          <cell r="N104">
            <v>0.98321856587647971</v>
          </cell>
          <cell r="O104">
            <v>0.98107492578883926</v>
          </cell>
          <cell r="P104">
            <v>0.98690051939005718</v>
          </cell>
          <cell r="Q104">
            <v>0.99264907069746389</v>
          </cell>
          <cell r="R104">
            <v>1.0115910088929474</v>
          </cell>
          <cell r="S104">
            <v>1.0576436756552137</v>
          </cell>
          <cell r="T104">
            <v>1.0992720070684749</v>
          </cell>
          <cell r="U104">
            <v>1.1316245920895747</v>
          </cell>
          <cell r="V104">
            <v>1.1788196065826311</v>
          </cell>
          <cell r="W104">
            <v>1.2228076881345797</v>
          </cell>
          <cell r="X104">
            <v>1.2564481431455667</v>
          </cell>
          <cell r="Y104">
            <v>1.293424293563183</v>
          </cell>
          <cell r="Z104">
            <v>1.3328653670887058</v>
          </cell>
          <cell r="AA104">
            <v>1.3832480162757308</v>
          </cell>
          <cell r="AB104">
            <v>1.4350834470183433</v>
          </cell>
          <cell r="AC104">
            <v>1.4456584582219318</v>
          </cell>
          <cell r="AD104">
            <v>1.457950082485763</v>
          </cell>
          <cell r="AE104">
            <v>1.3720541945050282</v>
          </cell>
          <cell r="AF104">
            <v>1.3386291377296411</v>
          </cell>
          <cell r="AG104">
            <v>1.3119838413906773</v>
          </cell>
          <cell r="AH104">
            <v>1.3015745008883135</v>
          </cell>
          <cell r="AI104">
            <v>1.2986818824612918</v>
          </cell>
          <cell r="AJ104">
            <v>1.3125825206194863</v>
          </cell>
          <cell r="AK104">
            <v>1.3311991914970711</v>
          </cell>
          <cell r="AL104">
            <v>1.3535502962787427</v>
          </cell>
          <cell r="AM104">
            <v>1.3515352572514296</v>
          </cell>
          <cell r="AN104">
            <v>1.3623131355488327</v>
          </cell>
          <cell r="AO104">
            <v>1.4851747584480268</v>
          </cell>
          <cell r="AP104">
            <v>1.4462826359999437</v>
          </cell>
        </row>
        <row r="106">
          <cell r="D106">
            <v>1983</v>
          </cell>
          <cell r="E106">
            <v>1984</v>
          </cell>
          <cell r="F106">
            <v>1985</v>
          </cell>
          <cell r="G106">
            <v>1986</v>
          </cell>
          <cell r="H106">
            <v>1987</v>
          </cell>
          <cell r="I106">
            <v>1988</v>
          </cell>
          <cell r="J106">
            <v>1989</v>
          </cell>
          <cell r="K106">
            <v>1990</v>
          </cell>
          <cell r="L106">
            <v>1991</v>
          </cell>
          <cell r="M106">
            <v>1992</v>
          </cell>
          <cell r="N106">
            <v>1993</v>
          </cell>
          <cell r="O106">
            <v>1994</v>
          </cell>
          <cell r="P106">
            <v>1995</v>
          </cell>
          <cell r="Q106">
            <v>1996</v>
          </cell>
          <cell r="R106">
            <v>1997</v>
          </cell>
          <cell r="S106">
            <v>1998</v>
          </cell>
          <cell r="T106">
            <v>1999</v>
          </cell>
          <cell r="U106">
            <v>2000</v>
          </cell>
          <cell r="V106">
            <v>2001</v>
          </cell>
          <cell r="W106">
            <v>2002</v>
          </cell>
          <cell r="X106">
            <v>2003</v>
          </cell>
          <cell r="Y106">
            <v>2004</v>
          </cell>
          <cell r="Z106">
            <v>2005</v>
          </cell>
          <cell r="AA106">
            <v>2006</v>
          </cell>
          <cell r="AB106">
            <v>2007</v>
          </cell>
          <cell r="AC106">
            <v>2008</v>
          </cell>
          <cell r="AD106">
            <v>2009</v>
          </cell>
          <cell r="AE106">
            <v>2010</v>
          </cell>
          <cell r="AF106">
            <v>2011</v>
          </cell>
          <cell r="AG106">
            <v>2012</v>
          </cell>
          <cell r="AH106">
            <v>2013</v>
          </cell>
          <cell r="AI106">
            <v>2014</v>
          </cell>
          <cell r="AJ106">
            <v>2015</v>
          </cell>
          <cell r="AK106">
            <v>2016</v>
          </cell>
          <cell r="AL106">
            <v>2017</v>
          </cell>
          <cell r="AM106">
            <v>2018</v>
          </cell>
          <cell r="AN106">
            <v>2019</v>
          </cell>
          <cell r="AO106">
            <v>2020</v>
          </cell>
          <cell r="AP106">
            <v>2021</v>
          </cell>
        </row>
        <row r="107">
          <cell r="C107" t="str">
            <v>Type 1 Debt</v>
          </cell>
          <cell r="D107">
            <v>0.25079953777300412</v>
          </cell>
          <cell r="E107">
            <v>0.26587116830915442</v>
          </cell>
          <cell r="F107">
            <v>0.29711729216878624</v>
          </cell>
          <cell r="G107">
            <v>0.31835849170420327</v>
          </cell>
          <cell r="H107">
            <v>0.327574869042703</v>
          </cell>
          <cell r="I107">
            <v>0.32993340547640382</v>
          </cell>
          <cell r="J107">
            <v>0.33322325310318807</v>
          </cell>
          <cell r="K107">
            <v>0.32674540000562624</v>
          </cell>
          <cell r="L107">
            <v>0.31798505756074064</v>
          </cell>
          <cell r="M107">
            <v>0.30378591849146469</v>
          </cell>
          <cell r="N107">
            <v>0.30260327486697747</v>
          </cell>
          <cell r="O107">
            <v>0.31401217769573919</v>
          </cell>
          <cell r="P107">
            <v>0.33392346906700066</v>
          </cell>
          <cell r="Q107">
            <v>0.34121656910220005</v>
          </cell>
          <cell r="R107">
            <v>0.34109206472994158</v>
          </cell>
          <cell r="S107">
            <v>0.34763015379467632</v>
          </cell>
          <cell r="T107">
            <v>0.35742417073826849</v>
          </cell>
          <cell r="U107">
            <v>0.37446333054802433</v>
          </cell>
          <cell r="V107">
            <v>0.37903249821602447</v>
          </cell>
          <cell r="W107">
            <v>0.38218713641827423</v>
          </cell>
          <cell r="X107">
            <v>0.39193155771457056</v>
          </cell>
          <cell r="Y107">
            <v>0.39913076111822332</v>
          </cell>
          <cell r="Z107">
            <v>0.40693970173310595</v>
          </cell>
          <cell r="AA107">
            <v>0.42928922936785874</v>
          </cell>
          <cell r="AB107">
            <v>0.45296305886848609</v>
          </cell>
          <cell r="AC107">
            <v>0.44579450470794385</v>
          </cell>
          <cell r="AD107">
            <v>0.42921485568921225</v>
          </cell>
          <cell r="AE107">
            <v>0.4374902925652584</v>
          </cell>
          <cell r="AF107">
            <v>0.42922794207863857</v>
          </cell>
          <cell r="AG107">
            <v>0.43083744443900662</v>
          </cell>
          <cell r="AH107">
            <v>0.4408775229013383</v>
          </cell>
          <cell r="AI107">
            <v>0.44206483715965106</v>
          </cell>
          <cell r="AJ107">
            <v>0.43780067624150909</v>
          </cell>
          <cell r="AK107">
            <v>0.44440537782035194</v>
          </cell>
          <cell r="AL107">
            <v>0.44731988159570402</v>
          </cell>
          <cell r="AM107">
            <v>0.44664006284917968</v>
          </cell>
          <cell r="AN107">
            <v>0.44522310848468516</v>
          </cell>
          <cell r="AO107">
            <v>0.473257607816715</v>
          </cell>
          <cell r="AP107">
            <v>0.45215566030675874</v>
          </cell>
        </row>
        <row r="108">
          <cell r="C108" t="str">
            <v>Type 2 Debt</v>
          </cell>
          <cell r="D108">
            <v>0.78272577868269211</v>
          </cell>
          <cell r="E108">
            <v>0.79869540589334209</v>
          </cell>
          <cell r="F108">
            <v>0.83258402149795729</v>
          </cell>
          <cell r="G108">
            <v>0.87322461599079182</v>
          </cell>
          <cell r="H108">
            <v>0.89459867684624095</v>
          </cell>
          <cell r="I108">
            <v>0.91424522869974767</v>
          </cell>
          <cell r="J108">
            <v>0.91412732120197349</v>
          </cell>
          <cell r="K108">
            <v>0.91887181251806105</v>
          </cell>
          <cell r="L108">
            <v>0.90797473523249095</v>
          </cell>
          <cell r="M108">
            <v>0.88362662387621771</v>
          </cell>
          <cell r="N108">
            <v>0.88093651459442845</v>
          </cell>
          <cell r="O108">
            <v>0.8735646693785829</v>
          </cell>
          <cell r="P108">
            <v>0.87416205785159562</v>
          </cell>
          <cell r="Q108">
            <v>0.87468240403079722</v>
          </cell>
          <cell r="R108">
            <v>0.88839613709807563</v>
          </cell>
          <cell r="S108">
            <v>0.9292205987321368</v>
          </cell>
          <cell r="T108">
            <v>0.96562072501719298</v>
          </cell>
          <cell r="U108">
            <v>0.99274510491008761</v>
          </cell>
          <cell r="V108">
            <v>1.0347119142749388</v>
          </cell>
          <cell r="W108">
            <v>1.0734717906986824</v>
          </cell>
          <cell r="X108">
            <v>1.1018840405814643</v>
          </cell>
          <cell r="Y108">
            <v>1.1336319858708754</v>
          </cell>
          <cell r="Z108">
            <v>1.167844854268193</v>
          </cell>
          <cell r="AA108">
            <v>1.2129992983270128</v>
          </cell>
          <cell r="AB108">
            <v>1.2596065239414203</v>
          </cell>
          <cell r="AC108">
            <v>1.2649533300168037</v>
          </cell>
          <cell r="AD108">
            <v>1.2720167491524297</v>
          </cell>
          <cell r="AE108">
            <v>1.1808926560434898</v>
          </cell>
          <cell r="AF108">
            <v>1.1422393941398976</v>
          </cell>
          <cell r="AG108">
            <v>1.1103658926727287</v>
          </cell>
          <cell r="AH108">
            <v>1.0947283470421596</v>
          </cell>
          <cell r="AI108">
            <v>1.0866075234869328</v>
          </cell>
          <cell r="AJ108">
            <v>1.0952799565169222</v>
          </cell>
          <cell r="AK108">
            <v>1.1086684222663019</v>
          </cell>
          <cell r="AL108">
            <v>1.1257913219197684</v>
          </cell>
          <cell r="AM108">
            <v>1.1185480777642502</v>
          </cell>
          <cell r="AN108">
            <v>1.1240977509334482</v>
          </cell>
          <cell r="AO108">
            <v>1.241731168704437</v>
          </cell>
          <cell r="AP108">
            <v>1.1976108411281488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bin Dennis" id="{09500E74-DB9F-5747-A9CD-951F4870CA96}" userId="94d2ec386cdee032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4" dT="2022-12-30T20:36:13.71" personId="{09500E74-DB9F-5747-A9CD-951F4870CA96}" id="{66024E9A-F730-FE4E-9D60-9ED70C0C39A5}">
    <text>Note: switched dash styles so that Figure 1.3 and Figure 1.4 use same dash style for Type 1 debt.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2807-929C-1945-94B1-783216B6E94F}">
  <dimension ref="B3:E9"/>
  <sheetViews>
    <sheetView tabSelected="1" workbookViewId="0"/>
  </sheetViews>
  <sheetFormatPr baseColWidth="10" defaultRowHeight="16" x14ac:dyDescent="0.2"/>
  <cols>
    <col min="2" max="5" width="16.6640625" customWidth="1"/>
  </cols>
  <sheetData>
    <row r="3" spans="2:5" x14ac:dyDescent="0.2">
      <c r="B3" s="52" t="s">
        <v>44</v>
      </c>
      <c r="C3" s="53"/>
      <c r="D3" s="53"/>
      <c r="E3" s="54"/>
    </row>
    <row r="4" spans="2:5" x14ac:dyDescent="0.2">
      <c r="B4" s="55"/>
      <c r="C4" s="56"/>
      <c r="D4" s="56"/>
      <c r="E4" s="57"/>
    </row>
    <row r="5" spans="2:5" x14ac:dyDescent="0.2">
      <c r="B5" s="58" t="s">
        <v>45</v>
      </c>
      <c r="C5" s="59"/>
      <c r="D5" s="59"/>
      <c r="E5" s="60"/>
    </row>
    <row r="6" spans="2:5" x14ac:dyDescent="0.2">
      <c r="B6" s="61" t="s">
        <v>46</v>
      </c>
      <c r="C6" s="62"/>
      <c r="D6" s="62"/>
      <c r="E6" s="63"/>
    </row>
    <row r="7" spans="2:5" x14ac:dyDescent="0.2">
      <c r="B7" s="61" t="s">
        <v>47</v>
      </c>
      <c r="C7" s="62"/>
      <c r="D7" s="62"/>
      <c r="E7" s="63"/>
    </row>
    <row r="8" spans="2:5" x14ac:dyDescent="0.2">
      <c r="B8" s="61" t="s">
        <v>48</v>
      </c>
      <c r="C8" s="62"/>
      <c r="D8" s="62"/>
      <c r="E8" s="63"/>
    </row>
    <row r="9" spans="2:5" x14ac:dyDescent="0.2">
      <c r="B9" s="64" t="s">
        <v>49</v>
      </c>
      <c r="C9" s="65"/>
      <c r="D9" s="65"/>
      <c r="E9" s="66"/>
    </row>
  </sheetData>
  <mergeCells count="6">
    <mergeCell ref="B9:E9"/>
    <mergeCell ref="B3:E4"/>
    <mergeCell ref="B5:E5"/>
    <mergeCell ref="B6:E6"/>
    <mergeCell ref="B7:E7"/>
    <mergeCell ref="B8:E8"/>
  </mergeCells>
  <hyperlinks>
    <hyperlink ref="B5:E5" location="'1.1'!A1" display="Figure 1.1: Components of M2 in the US, 2021" xr:uid="{DD5C8B6B-7476-4844-BAB4-4A9BBDFA8B56}"/>
    <hyperlink ref="B6:E6" location="'1.2'!A1" display="Figure 1.2: Sample bank loan deposit creation" xr:uid="{A3EE88ED-3EB6-B540-BDDF-A3F6F3CE52C4}"/>
    <hyperlink ref="B7:E7" location="'1.3'!A1" display="Figure 1.3: GDP and Type 1 debt growth, US, 1984–2021" xr:uid="{E31D2892-573D-B143-93AC-AA5F47637394}"/>
    <hyperlink ref="B8:E8" location="'1.4'!A1" display="Figure 1.4: Type 1 and Type 2 debt oustanding, US, 2000–2021" xr:uid="{9D2EED83-5B1F-E042-A391-C95B986C91E3}"/>
    <hyperlink ref="B9:E9" location="'1.5'!A1" display="Figure 1.5: Deposit growth, US, 1983–1985" xr:uid="{453B63FC-9427-4F48-A779-10F089BE44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9633-E198-374D-AC49-6E3AD1D54F3A}">
  <dimension ref="A1:K54"/>
  <sheetViews>
    <sheetView workbookViewId="0"/>
  </sheetViews>
  <sheetFormatPr baseColWidth="10" defaultRowHeight="16" x14ac:dyDescent="0.2"/>
  <cols>
    <col min="1" max="1" width="24" style="1" bestFit="1" customWidth="1"/>
    <col min="2" max="2" width="11.5" style="1" bestFit="1" customWidth="1"/>
    <col min="3" max="16384" width="10.83203125" style="1"/>
  </cols>
  <sheetData>
    <row r="1" spans="1:1" ht="23" x14ac:dyDescent="0.25">
      <c r="A1" s="2" t="s">
        <v>8</v>
      </c>
    </row>
    <row r="20" spans="1:11" x14ac:dyDescent="0.2">
      <c r="E20" s="67"/>
      <c r="F20" s="67"/>
      <c r="G20" s="67"/>
      <c r="H20" s="67"/>
      <c r="I20" s="67"/>
      <c r="J20" s="67"/>
      <c r="K20" s="67"/>
    </row>
    <row r="21" spans="1:11" x14ac:dyDescent="0.2">
      <c r="B21" s="3"/>
      <c r="E21" s="3"/>
      <c r="F21" s="3"/>
      <c r="G21" s="3"/>
      <c r="H21" s="3"/>
      <c r="I21" s="3"/>
      <c r="J21" s="3"/>
      <c r="K21" s="3"/>
    </row>
    <row r="22" spans="1:11" x14ac:dyDescent="0.2">
      <c r="B22" s="3"/>
      <c r="E22" s="3"/>
      <c r="F22" s="3"/>
      <c r="G22" s="3"/>
      <c r="H22" s="3"/>
      <c r="I22" s="3"/>
      <c r="J22" s="3"/>
      <c r="K22" s="3"/>
    </row>
    <row r="23" spans="1:11" x14ac:dyDescent="0.2">
      <c r="B23" s="3"/>
      <c r="E23" s="3"/>
      <c r="F23" s="3"/>
      <c r="G23" s="3"/>
      <c r="H23" s="3"/>
      <c r="I23" s="3"/>
      <c r="J23" s="3"/>
      <c r="K23" s="3"/>
    </row>
    <row r="24" spans="1:11" x14ac:dyDescent="0.2">
      <c r="B24" s="3"/>
      <c r="E24" s="3"/>
      <c r="F24" s="3"/>
      <c r="G24" s="3"/>
      <c r="H24" s="3"/>
      <c r="I24" s="3"/>
      <c r="J24" s="3"/>
      <c r="K24" s="3"/>
    </row>
    <row r="25" spans="1:11" x14ac:dyDescent="0.2">
      <c r="B25" s="3"/>
      <c r="E25" s="3"/>
      <c r="F25" s="3"/>
      <c r="G25" s="3"/>
      <c r="H25" s="3"/>
      <c r="I25" s="3"/>
      <c r="J25" s="3"/>
      <c r="K25" s="3"/>
    </row>
    <row r="26" spans="1:11" x14ac:dyDescent="0.2">
      <c r="B26" s="3"/>
      <c r="E26" s="3"/>
      <c r="F26" s="3"/>
      <c r="G26" s="3"/>
      <c r="H26" s="3"/>
      <c r="I26" s="3"/>
      <c r="J26" s="3"/>
      <c r="K26" s="3"/>
    </row>
    <row r="27" spans="1:11" x14ac:dyDescent="0.2">
      <c r="B27" s="3"/>
      <c r="E27" s="3"/>
      <c r="F27" s="3"/>
      <c r="G27" s="3"/>
      <c r="H27" s="3"/>
      <c r="I27" s="3"/>
      <c r="J27" s="3"/>
      <c r="K27" s="3"/>
    </row>
    <row r="28" spans="1:11" x14ac:dyDescent="0.2">
      <c r="B28" s="3"/>
      <c r="E28" s="3"/>
      <c r="F28" s="3"/>
      <c r="G28" s="3"/>
      <c r="H28" s="3"/>
      <c r="I28" s="3"/>
      <c r="J28" s="3"/>
      <c r="K28" s="3"/>
    </row>
    <row r="29" spans="1:11" x14ac:dyDescent="0.2">
      <c r="B29" s="3"/>
      <c r="E29" s="3"/>
      <c r="F29" s="3"/>
      <c r="G29" s="3"/>
      <c r="H29" s="3"/>
      <c r="I29" s="3"/>
      <c r="J29" s="3"/>
      <c r="K29" s="3"/>
    </row>
    <row r="30" spans="1:11" x14ac:dyDescent="0.2">
      <c r="B30" s="3">
        <v>2021</v>
      </c>
      <c r="E30" s="3"/>
      <c r="F30" s="3"/>
      <c r="G30" s="3"/>
      <c r="H30" s="3"/>
      <c r="I30" s="3"/>
      <c r="J30" s="3"/>
      <c r="K30" s="3"/>
    </row>
    <row r="31" spans="1:11" x14ac:dyDescent="0.2">
      <c r="A31" s="4" t="s">
        <v>0</v>
      </c>
      <c r="B31" s="5">
        <v>2133</v>
      </c>
    </row>
    <row r="32" spans="1:11" x14ac:dyDescent="0.2">
      <c r="A32" s="4" t="s">
        <v>1</v>
      </c>
      <c r="B32" s="5">
        <v>972</v>
      </c>
    </row>
    <row r="33" spans="1:2" x14ac:dyDescent="0.2">
      <c r="A33" s="4" t="s">
        <v>2</v>
      </c>
      <c r="B33" s="5">
        <v>88</v>
      </c>
    </row>
    <row r="34" spans="1:2" x14ac:dyDescent="0.2">
      <c r="A34" s="4" t="s">
        <v>3</v>
      </c>
      <c r="B34" s="5">
        <v>4697</v>
      </c>
    </row>
    <row r="35" spans="1:2" x14ac:dyDescent="0.2">
      <c r="A35" s="4" t="s">
        <v>4</v>
      </c>
      <c r="B35" s="5">
        <v>13601</v>
      </c>
    </row>
    <row r="37" spans="1:2" x14ac:dyDescent="0.2">
      <c r="A37" s="1" t="s">
        <v>5</v>
      </c>
      <c r="B37" s="6">
        <f>SUM(B31:B35)</f>
        <v>21491</v>
      </c>
    </row>
    <row r="43" spans="1:2" x14ac:dyDescent="0.2">
      <c r="A43" s="1" t="s">
        <v>6</v>
      </c>
    </row>
    <row r="54" spans="5:11" x14ac:dyDescent="0.2">
      <c r="E54" s="67"/>
      <c r="F54" s="67"/>
      <c r="G54" s="67"/>
      <c r="H54" s="67"/>
      <c r="I54" s="67"/>
      <c r="J54" s="67"/>
      <c r="K54" s="67"/>
    </row>
  </sheetData>
  <mergeCells count="2">
    <mergeCell ref="E20:K20"/>
    <mergeCell ref="E54:K54"/>
  </mergeCells>
  <pageMargins left="0.75" right="0.75" top="1" bottom="1" header="0.5" footer="0.5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605-11EE-CA4D-84EB-56DCB3EFC24B}">
  <dimension ref="A1:U71"/>
  <sheetViews>
    <sheetView workbookViewId="0"/>
  </sheetViews>
  <sheetFormatPr baseColWidth="10" defaultRowHeight="16" x14ac:dyDescent="0.2"/>
  <cols>
    <col min="1" max="1" width="2.33203125" style="1" customWidth="1"/>
    <col min="2" max="9" width="9.83203125" style="1" customWidth="1"/>
    <col min="10" max="12" width="10.83203125" style="1"/>
    <col min="13" max="13" width="18.83203125" style="1" customWidth="1"/>
    <col min="14" max="14" width="11.83203125" style="1" customWidth="1"/>
    <col min="15" max="15" width="16.83203125" style="1" customWidth="1"/>
    <col min="16" max="16" width="10.83203125" style="1"/>
    <col min="17" max="17" width="16.5" style="1" customWidth="1"/>
    <col min="18" max="18" width="0.1640625" style="1" customWidth="1"/>
    <col min="19" max="19" width="18.83203125" style="1" customWidth="1"/>
    <col min="20" max="20" width="11.83203125" style="1" customWidth="1"/>
    <col min="21" max="16384" width="10.83203125" style="1"/>
  </cols>
  <sheetData>
    <row r="1" spans="1:15" ht="23" x14ac:dyDescent="0.25">
      <c r="A1" s="7" t="s">
        <v>9</v>
      </c>
    </row>
    <row r="2" spans="1:15" x14ac:dyDescent="0.2">
      <c r="A2" s="8"/>
      <c r="B2" s="9"/>
      <c r="C2" s="9"/>
      <c r="D2" s="9"/>
      <c r="E2" s="9"/>
      <c r="F2" s="9"/>
      <c r="G2" s="9"/>
      <c r="H2" s="9"/>
      <c r="I2" s="9"/>
      <c r="J2" s="8"/>
    </row>
    <row r="3" spans="1:15" x14ac:dyDescent="0.2">
      <c r="A3" s="8"/>
      <c r="B3" s="10" t="s">
        <v>10</v>
      </c>
      <c r="C3" s="10"/>
      <c r="D3" s="10"/>
      <c r="E3" s="10"/>
      <c r="F3" s="10"/>
      <c r="G3" s="10"/>
      <c r="H3" s="10"/>
      <c r="I3" s="10"/>
      <c r="J3" s="8"/>
    </row>
    <row r="4" spans="1:15" x14ac:dyDescent="0.2">
      <c r="A4" s="8"/>
      <c r="B4" s="11" t="s">
        <v>11</v>
      </c>
      <c r="C4" s="11"/>
      <c r="D4" s="11"/>
      <c r="E4" s="11"/>
      <c r="F4" s="11" t="s">
        <v>12</v>
      </c>
      <c r="G4" s="11"/>
      <c r="H4" s="11"/>
      <c r="I4" s="11"/>
      <c r="J4" s="8"/>
    </row>
    <row r="5" spans="1:15" x14ac:dyDescent="0.2">
      <c r="A5" s="8"/>
      <c r="B5" s="11" t="s">
        <v>13</v>
      </c>
      <c r="C5" s="11"/>
      <c r="D5" s="11" t="s">
        <v>14</v>
      </c>
      <c r="E5" s="11"/>
      <c r="F5" s="11" t="s">
        <v>13</v>
      </c>
      <c r="G5" s="11"/>
      <c r="H5" s="11" t="s">
        <v>14</v>
      </c>
      <c r="I5" s="11"/>
      <c r="J5" s="8"/>
    </row>
    <row r="6" spans="1:15" ht="29" x14ac:dyDescent="0.2">
      <c r="A6" s="8"/>
      <c r="B6" s="12" t="s">
        <v>15</v>
      </c>
      <c r="C6" s="13">
        <v>0</v>
      </c>
      <c r="D6" s="12"/>
      <c r="E6" s="14"/>
      <c r="F6" s="13" t="s">
        <v>16</v>
      </c>
      <c r="G6" s="13">
        <v>0</v>
      </c>
      <c r="H6" s="12"/>
      <c r="I6" s="12"/>
      <c r="J6" s="8"/>
    </row>
    <row r="7" spans="1:15" ht="32" customHeight="1" thickBot="1" x14ac:dyDescent="0.25">
      <c r="A7" s="8"/>
      <c r="B7" s="15"/>
      <c r="C7" s="15"/>
      <c r="D7" s="16" t="s">
        <v>17</v>
      </c>
      <c r="E7" s="16">
        <f>C6-E6</f>
        <v>0</v>
      </c>
      <c r="F7" s="15"/>
      <c r="G7" s="15"/>
      <c r="H7" s="16" t="s">
        <v>17</v>
      </c>
      <c r="I7" s="16">
        <f>G6-I6</f>
        <v>0</v>
      </c>
      <c r="J7" s="8"/>
    </row>
    <row r="8" spans="1:15" ht="17" thickTop="1" x14ac:dyDescent="0.2">
      <c r="A8" s="8"/>
      <c r="B8" s="17"/>
      <c r="C8" s="17"/>
      <c r="D8" s="17"/>
      <c r="E8" s="17"/>
      <c r="F8" s="18"/>
      <c r="G8" s="17"/>
      <c r="H8" s="17"/>
      <c r="I8" s="17"/>
      <c r="J8" s="8"/>
    </row>
    <row r="9" spans="1:15" x14ac:dyDescent="0.2">
      <c r="A9" s="8"/>
      <c r="B9" s="10" t="s">
        <v>18</v>
      </c>
      <c r="C9" s="10"/>
      <c r="D9" s="10"/>
      <c r="E9" s="19"/>
      <c r="F9" s="10"/>
      <c r="G9" s="10"/>
      <c r="H9" s="10"/>
      <c r="I9" s="10"/>
      <c r="J9" s="8"/>
    </row>
    <row r="10" spans="1:15" x14ac:dyDescent="0.2">
      <c r="A10" s="8"/>
      <c r="B10" s="11" t="s">
        <v>11</v>
      </c>
      <c r="C10" s="11"/>
      <c r="D10" s="11"/>
      <c r="E10" s="11"/>
      <c r="F10" s="11" t="s">
        <v>12</v>
      </c>
      <c r="G10" s="11"/>
      <c r="H10" s="11"/>
      <c r="I10" s="11"/>
      <c r="J10" s="8"/>
    </row>
    <row r="11" spans="1:15" x14ac:dyDescent="0.2">
      <c r="A11" s="8"/>
      <c r="B11" s="11" t="s">
        <v>13</v>
      </c>
      <c r="C11" s="11"/>
      <c r="D11" s="11" t="s">
        <v>14</v>
      </c>
      <c r="E11" s="11"/>
      <c r="F11" s="11" t="s">
        <v>13</v>
      </c>
      <c r="G11" s="11"/>
      <c r="H11" s="11" t="s">
        <v>14</v>
      </c>
      <c r="I11" s="11"/>
      <c r="J11" s="8"/>
    </row>
    <row r="12" spans="1:15" ht="42" x14ac:dyDescent="0.2">
      <c r="A12" s="8"/>
      <c r="B12" s="13" t="s">
        <v>15</v>
      </c>
      <c r="C12" s="20">
        <v>100000</v>
      </c>
      <c r="D12" s="20" t="s">
        <v>19</v>
      </c>
      <c r="E12" s="20">
        <v>100000</v>
      </c>
      <c r="F12" s="21" t="s">
        <v>20</v>
      </c>
      <c r="G12" s="20">
        <v>100000</v>
      </c>
      <c r="H12" s="13" t="s">
        <v>21</v>
      </c>
      <c r="I12" s="20">
        <v>100000</v>
      </c>
      <c r="J12" s="8"/>
    </row>
    <row r="13" spans="1:15" ht="32" customHeight="1" thickBot="1" x14ac:dyDescent="0.25">
      <c r="A13" s="8"/>
      <c r="B13" s="22"/>
      <c r="C13" s="22"/>
      <c r="D13" s="16" t="s">
        <v>17</v>
      </c>
      <c r="E13" s="16">
        <f>C12-E12</f>
        <v>0</v>
      </c>
      <c r="F13" s="22"/>
      <c r="G13" s="22"/>
      <c r="H13" s="16" t="s">
        <v>17</v>
      </c>
      <c r="I13" s="16">
        <f>G12-I12</f>
        <v>0</v>
      </c>
      <c r="J13" s="8"/>
    </row>
    <row r="14" spans="1:15" ht="17" thickTop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5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5" x14ac:dyDescent="0.2">
      <c r="O16" s="23"/>
    </row>
    <row r="33" ht="33" customHeight="1" x14ac:dyDescent="0.2"/>
    <row r="34" ht="23" customHeight="1" x14ac:dyDescent="0.2"/>
    <row r="36" ht="23" customHeight="1" x14ac:dyDescent="0.2"/>
    <row r="37" ht="32" customHeight="1" x14ac:dyDescent="0.2"/>
    <row r="38" ht="29" customHeight="1" x14ac:dyDescent="0.2"/>
    <row r="47" ht="40" customHeight="1" x14ac:dyDescent="0.2"/>
    <row r="48" ht="40" customHeight="1" x14ac:dyDescent="0.2"/>
    <row r="54" spans="15:21" x14ac:dyDescent="0.2">
      <c r="P54" s="4" t="s">
        <v>22</v>
      </c>
    </row>
    <row r="56" spans="15:21" x14ac:dyDescent="0.2">
      <c r="O56" s="67" t="s">
        <v>7</v>
      </c>
      <c r="P56" s="67"/>
      <c r="Q56" s="67"/>
      <c r="R56" s="67"/>
      <c r="S56" s="67"/>
      <c r="T56" s="67"/>
      <c r="U56" s="67"/>
    </row>
    <row r="57" spans="15:21" ht="54" customHeight="1" x14ac:dyDescent="0.2"/>
    <row r="58" spans="15:21" ht="32" customHeight="1" x14ac:dyDescent="0.2"/>
    <row r="60" spans="15:21" ht="22" customHeight="1" x14ac:dyDescent="0.2"/>
    <row r="61" spans="15:21" ht="22" customHeight="1" x14ac:dyDescent="0.2"/>
    <row r="62" spans="15:21" ht="22" customHeight="1" x14ac:dyDescent="0.2"/>
    <row r="63" spans="15:21" ht="35" customHeight="1" x14ac:dyDescent="0.2"/>
    <row r="64" spans="15:21" ht="92" customHeight="1" x14ac:dyDescent="0.2"/>
    <row r="65" ht="54" customHeight="1" x14ac:dyDescent="0.2"/>
    <row r="66" ht="32" customHeight="1" x14ac:dyDescent="0.2"/>
    <row r="68" ht="22" customHeight="1" x14ac:dyDescent="0.2"/>
    <row r="69" ht="22" customHeight="1" x14ac:dyDescent="0.2"/>
    <row r="70" ht="22" customHeight="1" x14ac:dyDescent="0.2"/>
    <row r="71" ht="35" customHeight="1" x14ac:dyDescent="0.2"/>
  </sheetData>
  <mergeCells count="1">
    <mergeCell ref="O56:U56"/>
  </mergeCells>
  <pageMargins left="0.75" right="0.75" top="1" bottom="1" header="0.5" footer="0.5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8FE7-7241-9F4C-BAFE-91288C845B3C}">
  <dimension ref="A1:BC231"/>
  <sheetViews>
    <sheetView zoomScale="107" zoomScaleNormal="133" zoomScalePageLayoutView="133" workbookViewId="0"/>
  </sheetViews>
  <sheetFormatPr baseColWidth="10" defaultRowHeight="13" x14ac:dyDescent="0.15"/>
  <cols>
    <col min="1" max="2" width="10.83203125" style="24"/>
    <col min="3" max="3" width="29.1640625" style="24" bestFit="1" customWidth="1"/>
    <col min="4" max="40" width="10.83203125" style="24"/>
    <col min="41" max="41" width="13.1640625" style="24" bestFit="1" customWidth="1"/>
    <col min="42" max="16384" width="10.83203125" style="24"/>
  </cols>
  <sheetData>
    <row r="1" spans="1:1" ht="23" x14ac:dyDescent="0.15">
      <c r="A1" s="25" t="s">
        <v>23</v>
      </c>
    </row>
    <row r="26" spans="1:42" ht="16" x14ac:dyDescent="0.2">
      <c r="A26" s="26"/>
    </row>
    <row r="30" spans="1:42" ht="16" x14ac:dyDescent="0.2">
      <c r="C30" s="27"/>
      <c r="D30" s="28">
        <v>1984</v>
      </c>
      <c r="E30" s="28">
        <v>1985</v>
      </c>
      <c r="F30" s="28">
        <v>1986</v>
      </c>
      <c r="G30" s="28">
        <v>1987</v>
      </c>
      <c r="H30" s="28">
        <v>1988</v>
      </c>
      <c r="I30" s="28">
        <v>1989</v>
      </c>
      <c r="J30" s="28">
        <v>1990</v>
      </c>
      <c r="K30" s="28">
        <v>1991</v>
      </c>
      <c r="L30" s="28">
        <v>1992</v>
      </c>
      <c r="M30" s="28">
        <v>1993</v>
      </c>
      <c r="N30" s="28">
        <v>1994</v>
      </c>
      <c r="O30" s="28">
        <v>1995</v>
      </c>
      <c r="P30" s="28">
        <v>1996</v>
      </c>
      <c r="Q30" s="28">
        <v>1997</v>
      </c>
      <c r="R30" s="28">
        <v>1998</v>
      </c>
      <c r="S30" s="28">
        <v>1999</v>
      </c>
      <c r="T30" s="28">
        <v>2000</v>
      </c>
      <c r="U30" s="28">
        <v>2001</v>
      </c>
      <c r="V30" s="28">
        <v>2002</v>
      </c>
      <c r="W30" s="28">
        <v>2003</v>
      </c>
      <c r="X30" s="28">
        <v>2004</v>
      </c>
      <c r="Y30" s="28">
        <v>2005</v>
      </c>
      <c r="Z30" s="28">
        <v>2006</v>
      </c>
      <c r="AA30" s="28">
        <v>2007</v>
      </c>
      <c r="AB30" s="28">
        <v>2008</v>
      </c>
      <c r="AC30" s="28">
        <v>2009</v>
      </c>
      <c r="AD30" s="28">
        <v>2010</v>
      </c>
      <c r="AE30" s="28">
        <v>2011</v>
      </c>
      <c r="AF30" s="28">
        <v>2012</v>
      </c>
      <c r="AG30" s="28">
        <v>2013</v>
      </c>
      <c r="AH30" s="28">
        <v>2014</v>
      </c>
      <c r="AI30" s="28">
        <v>2015</v>
      </c>
      <c r="AJ30" s="28">
        <v>2016</v>
      </c>
      <c r="AK30" s="28">
        <v>2017</v>
      </c>
      <c r="AL30" s="28">
        <v>2018</v>
      </c>
      <c r="AM30" s="28">
        <v>2019</v>
      </c>
      <c r="AN30" s="28">
        <v>2020</v>
      </c>
      <c r="AO30" s="28">
        <v>2021</v>
      </c>
    </row>
    <row r="31" spans="1:42" ht="16" x14ac:dyDescent="0.2">
      <c r="C31" s="27" t="s">
        <v>24</v>
      </c>
      <c r="D31" s="5">
        <v>403.59999999999991</v>
      </c>
      <c r="E31" s="5">
        <v>301.40000000000009</v>
      </c>
      <c r="F31" s="5">
        <v>240.60000000000036</v>
      </c>
      <c r="G31" s="5">
        <v>275.59999999999945</v>
      </c>
      <c r="H31" s="5">
        <v>381.19999999999982</v>
      </c>
      <c r="I31" s="5">
        <v>405.20000000000073</v>
      </c>
      <c r="J31" s="5">
        <v>321.5</v>
      </c>
      <c r="K31" s="5">
        <v>195</v>
      </c>
      <c r="L31" s="5">
        <v>362.19999999999982</v>
      </c>
      <c r="M31" s="5">
        <v>338.30000000000018</v>
      </c>
      <c r="N31" s="5">
        <v>428.59999999999945</v>
      </c>
      <c r="O31" s="5">
        <v>352.5</v>
      </c>
      <c r="P31" s="5">
        <v>433.40000000000055</v>
      </c>
      <c r="Q31" s="5">
        <v>504.5</v>
      </c>
      <c r="R31" s="5">
        <v>485.19999999999891</v>
      </c>
      <c r="S31" s="5">
        <v>568.40000000000146</v>
      </c>
      <c r="T31" s="5">
        <v>619.79999999999927</v>
      </c>
      <c r="U31" s="5">
        <v>330.89999999999964</v>
      </c>
      <c r="V31" s="5">
        <v>347.20000000000073</v>
      </c>
      <c r="W31" s="5">
        <v>527.39999999999964</v>
      </c>
      <c r="X31" s="5">
        <v>760.70000000000073</v>
      </c>
      <c r="Y31" s="5">
        <v>822</v>
      </c>
      <c r="Z31" s="5">
        <v>776.39999999999964</v>
      </c>
      <c r="AA31" s="5">
        <v>658.60000000000036</v>
      </c>
      <c r="AB31" s="5">
        <v>295.69999999999891</v>
      </c>
      <c r="AC31" s="5">
        <v>-291.79999999999927</v>
      </c>
      <c r="AD31" s="5">
        <v>570.89999999999964</v>
      </c>
      <c r="AE31" s="5">
        <v>550.70000000000073</v>
      </c>
      <c r="AF31" s="5">
        <v>654.29999999999927</v>
      </c>
      <c r="AG31" s="5">
        <v>589.20000000000073</v>
      </c>
      <c r="AH31" s="5">
        <v>707.5</v>
      </c>
      <c r="AI31" s="5">
        <v>655.29999999999927</v>
      </c>
      <c r="AJ31" s="5">
        <v>489.09999999999854</v>
      </c>
      <c r="AK31" s="5">
        <v>784.5</v>
      </c>
      <c r="AL31" s="5">
        <v>1047.6000000000022</v>
      </c>
      <c r="AM31" s="5">
        <v>845.39999999999782</v>
      </c>
      <c r="AN31" s="5">
        <v>-478.89999999999782</v>
      </c>
      <c r="AO31" s="5">
        <v>2104.2999999999993</v>
      </c>
      <c r="AP31" s="29"/>
    </row>
    <row r="32" spans="1:42" x14ac:dyDescent="0.15">
      <c r="C32" s="27" t="s">
        <v>25</v>
      </c>
      <c r="D32" s="30">
        <v>160.42090889794477</v>
      </c>
      <c r="E32" s="30">
        <v>211.67550155532138</v>
      </c>
      <c r="F32" s="30">
        <v>170.52561788820614</v>
      </c>
      <c r="G32" s="30">
        <v>134.76195556756221</v>
      </c>
      <c r="H32" s="30">
        <v>133.87878026050925</v>
      </c>
      <c r="I32" s="30">
        <v>154.68802027030517</v>
      </c>
      <c r="J32" s="30">
        <v>65.760190066604366</v>
      </c>
      <c r="K32" s="30">
        <v>1.0312881912465333</v>
      </c>
      <c r="L32" s="30">
        <v>32.796541375100524</v>
      </c>
      <c r="M32" s="30">
        <v>87.342496662754598</v>
      </c>
      <c r="N32" s="30">
        <v>220.48272030173879</v>
      </c>
      <c r="O32" s="30">
        <v>263.98758532677437</v>
      </c>
      <c r="P32" s="30">
        <v>201.83735738780646</v>
      </c>
      <c r="Q32" s="30">
        <v>173.37381040857483</v>
      </c>
      <c r="R32" s="30">
        <v>224.10926338284605</v>
      </c>
      <c r="S32" s="30">
        <v>269.60511540401922</v>
      </c>
      <c r="T32" s="30">
        <v>419.45292823338599</v>
      </c>
      <c r="U32" s="30">
        <v>170.76439142435183</v>
      </c>
      <c r="V32" s="30">
        <v>168.30243975681137</v>
      </c>
      <c r="W32" s="30">
        <v>311.89945832801681</v>
      </c>
      <c r="X32" s="30">
        <v>385.90744377658052</v>
      </c>
      <c r="Y32" s="30">
        <v>431.24682410475674</v>
      </c>
      <c r="Z32" s="30">
        <v>624.58511841627455</v>
      </c>
      <c r="AA32" s="30">
        <v>613.97762941965198</v>
      </c>
      <c r="AB32" s="30">
        <v>-61.940651588381542</v>
      </c>
      <c r="AC32" s="30">
        <v>-450.63365293187576</v>
      </c>
      <c r="AD32" s="30">
        <v>415.4348106605899</v>
      </c>
      <c r="AE32" s="30">
        <v>167.07171522956335</v>
      </c>
      <c r="AF32" s="30">
        <v>300.0216938674763</v>
      </c>
      <c r="AG32" s="30">
        <v>353.2774718202096</v>
      </c>
      <c r="AH32" s="30">
        <v>271.70604380606358</v>
      </c>
      <c r="AI32" s="30">
        <v>102.05677411502856</v>
      </c>
      <c r="AJ32" s="30">
        <v>271.86086723634503</v>
      </c>
      <c r="AK32" s="30">
        <v>575.66638664241646</v>
      </c>
      <c r="AL32" s="30">
        <v>281.45253258600621</v>
      </c>
      <c r="AM32" s="30">
        <v>345.59051028209984</v>
      </c>
      <c r="AN32" s="30">
        <v>-952.18892795968452</v>
      </c>
      <c r="AO32" s="30">
        <v>1833.0343952947394</v>
      </c>
    </row>
    <row r="34" spans="2:42" s="73" customFormat="1" x14ac:dyDescent="0.15">
      <c r="C34" s="74"/>
      <c r="AP34" s="75"/>
    </row>
    <row r="35" spans="2:42" s="73" customFormat="1" ht="16" x14ac:dyDescent="0.2">
      <c r="B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5"/>
    </row>
    <row r="36" spans="2:42" s="73" customFormat="1" ht="16" x14ac:dyDescent="0.2">
      <c r="B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5"/>
    </row>
    <row r="37" spans="2:42" s="73" customFormat="1" ht="16" x14ac:dyDescent="0.2">
      <c r="B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5"/>
    </row>
    <row r="38" spans="2:42" s="73" customFormat="1" ht="16" x14ac:dyDescent="0.2">
      <c r="B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5"/>
    </row>
    <row r="39" spans="2:42" s="73" customFormat="1" ht="16" x14ac:dyDescent="0.2">
      <c r="B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5"/>
    </row>
    <row r="40" spans="2:42" s="73" customFormat="1" ht="16" x14ac:dyDescent="0.2">
      <c r="B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5"/>
    </row>
    <row r="41" spans="2:42" s="73" customFormat="1" ht="16" x14ac:dyDescent="0.2">
      <c r="B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5"/>
    </row>
    <row r="42" spans="2:42" s="73" customFormat="1" ht="16" x14ac:dyDescent="0.2">
      <c r="B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5"/>
    </row>
    <row r="43" spans="2:42" s="73" customFormat="1" ht="16" x14ac:dyDescent="0.2">
      <c r="B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5"/>
    </row>
    <row r="44" spans="2:42" s="73" customFormat="1" ht="14" customHeight="1" x14ac:dyDescent="0.2">
      <c r="B44" s="76"/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5"/>
    </row>
    <row r="45" spans="2:42" s="73" customFormat="1" ht="16" x14ac:dyDescent="0.2">
      <c r="B45" s="76"/>
      <c r="C45" s="80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5"/>
    </row>
    <row r="46" spans="2:42" s="73" customFormat="1" ht="13" customHeight="1" x14ac:dyDescent="0.2">
      <c r="B46" s="76"/>
      <c r="C46" s="8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2:42" s="73" customFormat="1" x14ac:dyDescent="0.15"/>
    <row r="48" spans="2:42" s="73" customFormat="1" ht="16" x14ac:dyDescent="0.2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</row>
    <row r="49" spans="4:43" s="73" customFormat="1" ht="16" x14ac:dyDescent="0.2"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4"/>
    </row>
    <row r="50" spans="4:43" s="73" customFormat="1" ht="16" x14ac:dyDescent="0.2"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84"/>
    </row>
    <row r="51" spans="4:43" s="73" customFormat="1" x14ac:dyDescent="0.15"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4:43" s="73" customFormat="1" ht="16" x14ac:dyDescent="0.2"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84"/>
      <c r="AQ52" s="86"/>
    </row>
    <row r="53" spans="4:43" s="73" customFormat="1" ht="16" x14ac:dyDescent="0.2"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4:43" s="73" customFormat="1" x14ac:dyDescent="0.15"/>
    <row r="55" spans="4:43" s="73" customFormat="1" x14ac:dyDescent="0.15"/>
    <row r="56" spans="4:43" s="73" customFormat="1" x14ac:dyDescent="0.15"/>
    <row r="57" spans="4:43" s="73" customFormat="1" x14ac:dyDescent="0.15"/>
    <row r="58" spans="4:43" s="73" customFormat="1" x14ac:dyDescent="0.15"/>
    <row r="72" spans="5:30" x14ac:dyDescent="0.15">
      <c r="AB72" s="27" t="s">
        <v>27</v>
      </c>
    </row>
    <row r="74" spans="5:30" ht="12" customHeight="1" x14ac:dyDescent="0.2">
      <c r="E74" s="72"/>
      <c r="F74" s="72"/>
      <c r="G74" s="72"/>
      <c r="H74" s="72"/>
      <c r="I74" s="72"/>
      <c r="J74" s="72"/>
      <c r="K74" s="72"/>
      <c r="M74" s="72"/>
      <c r="N74" s="72"/>
      <c r="O74" s="72"/>
      <c r="P74" s="72"/>
      <c r="Q74" s="72"/>
      <c r="R74" s="72"/>
      <c r="T74" s="72"/>
      <c r="U74" s="72"/>
      <c r="V74" s="72"/>
      <c r="W74" s="72"/>
      <c r="X74" s="72"/>
      <c r="Z74" s="72"/>
      <c r="AA74" s="72"/>
      <c r="AB74" s="72"/>
      <c r="AC74" s="72"/>
      <c r="AD74" s="72"/>
    </row>
    <row r="75" spans="5:30" ht="13" customHeight="1" x14ac:dyDescent="0.2">
      <c r="E75" s="72"/>
      <c r="F75" s="72"/>
      <c r="G75" s="72"/>
      <c r="H75" s="72"/>
      <c r="I75" s="72"/>
      <c r="J75" s="72"/>
      <c r="K75" s="72"/>
      <c r="M75" s="72"/>
      <c r="N75" s="72"/>
      <c r="O75" s="72"/>
      <c r="P75" s="72"/>
      <c r="Q75" s="72"/>
      <c r="R75" s="72"/>
      <c r="T75" s="72"/>
      <c r="U75" s="72"/>
      <c r="V75" s="72"/>
      <c r="W75" s="72"/>
      <c r="X75" s="72"/>
      <c r="Z75" s="72"/>
      <c r="AA75" s="72"/>
      <c r="AB75" s="72"/>
      <c r="AC75" s="72"/>
      <c r="AD75" s="72"/>
    </row>
    <row r="101" spans="2:55" x14ac:dyDescent="0.15">
      <c r="D101" s="31">
        <v>1983</v>
      </c>
      <c r="E101" s="31">
        <v>1984</v>
      </c>
      <c r="F101" s="31">
        <v>1985</v>
      </c>
      <c r="G101" s="31">
        <v>1986</v>
      </c>
      <c r="H101" s="31">
        <v>1987</v>
      </c>
      <c r="I101" s="31">
        <v>1988</v>
      </c>
      <c r="J101" s="31">
        <v>1989</v>
      </c>
      <c r="K101" s="31">
        <v>1990</v>
      </c>
      <c r="L101" s="31">
        <v>1991</v>
      </c>
      <c r="M101" s="31">
        <v>1992</v>
      </c>
      <c r="N101" s="31">
        <v>1993</v>
      </c>
      <c r="O101" s="31">
        <v>1994</v>
      </c>
      <c r="P101" s="31">
        <v>1995</v>
      </c>
      <c r="Q101" s="31">
        <v>1996</v>
      </c>
      <c r="R101" s="31">
        <v>1997</v>
      </c>
      <c r="S101" s="31">
        <v>1998</v>
      </c>
      <c r="T101" s="31">
        <v>1999</v>
      </c>
      <c r="U101" s="31">
        <v>2000</v>
      </c>
      <c r="V101" s="31">
        <v>2001</v>
      </c>
      <c r="W101" s="31">
        <v>2002</v>
      </c>
      <c r="X101" s="31">
        <v>2003</v>
      </c>
      <c r="Y101" s="31">
        <v>2004</v>
      </c>
      <c r="Z101" s="31">
        <v>2005</v>
      </c>
      <c r="AA101" s="31">
        <v>2006</v>
      </c>
      <c r="AB101" s="31">
        <v>2007</v>
      </c>
      <c r="AC101" s="31">
        <v>2008</v>
      </c>
      <c r="AD101" s="31">
        <v>2009</v>
      </c>
      <c r="AE101" s="31">
        <v>2010</v>
      </c>
      <c r="AF101" s="31">
        <v>2011</v>
      </c>
      <c r="AG101" s="31">
        <v>2012</v>
      </c>
      <c r="AH101" s="31">
        <v>2013</v>
      </c>
      <c r="AI101" s="31">
        <v>2014</v>
      </c>
      <c r="AJ101" s="31">
        <v>2015</v>
      </c>
      <c r="AK101" s="31">
        <v>2016</v>
      </c>
      <c r="AL101" s="31">
        <v>2017</v>
      </c>
      <c r="AM101" s="31">
        <v>2018</v>
      </c>
      <c r="AN101" s="31">
        <v>2019</v>
      </c>
      <c r="AO101" s="31">
        <v>2020</v>
      </c>
      <c r="AP101" s="31">
        <v>2021</v>
      </c>
    </row>
    <row r="102" spans="2:55" s="32" customFormat="1" ht="15" x14ac:dyDescent="0.2">
      <c r="B102" s="32" t="s">
        <v>28</v>
      </c>
      <c r="C102" s="32" t="s">
        <v>29</v>
      </c>
      <c r="D102" s="33">
        <v>0.20079953777300413</v>
      </c>
      <c r="E102" s="33">
        <v>0.21064296318094927</v>
      </c>
      <c r="F102" s="33">
        <v>0.236660881912376</v>
      </c>
      <c r="G102" s="33">
        <v>0.25267387631958788</v>
      </c>
      <c r="H102" s="33">
        <v>0.2566620485298825</v>
      </c>
      <c r="I102" s="33">
        <v>0.25379237983537817</v>
      </c>
      <c r="J102" s="33">
        <v>0.25185402233395732</v>
      </c>
      <c r="K102" s="33">
        <v>0.24014796410819034</v>
      </c>
      <c r="L102" s="33">
        <v>0.22615941653509963</v>
      </c>
      <c r="M102" s="33">
        <v>0.20673207233761853</v>
      </c>
      <c r="N102" s="33">
        <v>0.20032122358492621</v>
      </c>
      <c r="O102" s="33">
        <v>0.20650192128548278</v>
      </c>
      <c r="P102" s="33">
        <v>0.22118500752853915</v>
      </c>
      <c r="Q102" s="33">
        <v>0.22324990243553339</v>
      </c>
      <c r="R102" s="33">
        <v>0.21789719293506982</v>
      </c>
      <c r="S102" s="33">
        <v>0.2192070768715994</v>
      </c>
      <c r="T102" s="33">
        <v>0.22377288868698644</v>
      </c>
      <c r="U102" s="33">
        <v>0.23558384336853716</v>
      </c>
      <c r="V102" s="33">
        <v>0.23492480590833217</v>
      </c>
      <c r="W102" s="33">
        <v>0.23285123898237681</v>
      </c>
      <c r="X102" s="33">
        <v>0.237367455150468</v>
      </c>
      <c r="Y102" s="33">
        <v>0.23933845342591564</v>
      </c>
      <c r="Z102" s="33">
        <v>0.24191918891259315</v>
      </c>
      <c r="AA102" s="33">
        <v>0.25904051141914081</v>
      </c>
      <c r="AB102" s="33">
        <v>0.277486135791563</v>
      </c>
      <c r="AC102" s="33">
        <v>0.26508937650281567</v>
      </c>
      <c r="AD102" s="33">
        <v>0.24328152235587894</v>
      </c>
      <c r="AE102" s="33">
        <v>0.24632875410371996</v>
      </c>
      <c r="AF102" s="33">
        <v>0.232838198488895</v>
      </c>
      <c r="AG102" s="33">
        <v>0.22921949572105793</v>
      </c>
      <c r="AH102" s="33">
        <v>0.23403136905518448</v>
      </c>
      <c r="AI102" s="33">
        <v>0.22999047818529211</v>
      </c>
      <c r="AJ102" s="33">
        <v>0.22049811213894502</v>
      </c>
      <c r="AK102" s="33">
        <v>0.22187460858958274</v>
      </c>
      <c r="AL102" s="33">
        <v>0.21956090723672969</v>
      </c>
      <c r="AM102" s="33">
        <v>0.21365288336200022</v>
      </c>
      <c r="AN102" s="33">
        <v>0.20700772386930058</v>
      </c>
      <c r="AO102" s="33">
        <v>0.22981401807312529</v>
      </c>
      <c r="AP102" s="33">
        <v>0.20348386543496391</v>
      </c>
    </row>
    <row r="103" spans="2:55" s="32" customFormat="1" ht="15" x14ac:dyDescent="0.2">
      <c r="C103" s="32" t="s">
        <v>30</v>
      </c>
      <c r="D103" s="33">
        <v>0.83272577868269215</v>
      </c>
      <c r="E103" s="33">
        <v>0.85392361102154724</v>
      </c>
      <c r="F103" s="33">
        <v>0.89304043175436754</v>
      </c>
      <c r="G103" s="33">
        <v>0.93890923137540716</v>
      </c>
      <c r="H103" s="33">
        <v>0.9655114973590615</v>
      </c>
      <c r="I103" s="33">
        <v>0.99038625434077332</v>
      </c>
      <c r="J103" s="33">
        <v>0.99549655197120424</v>
      </c>
      <c r="K103" s="33">
        <v>1.005469248415497</v>
      </c>
      <c r="L103" s="33">
        <v>0.99980037625813201</v>
      </c>
      <c r="M103" s="33">
        <v>0.98068047003006387</v>
      </c>
      <c r="N103" s="33">
        <v>0.98321856587647971</v>
      </c>
      <c r="O103" s="33">
        <v>0.98107492578883926</v>
      </c>
      <c r="P103" s="33">
        <v>0.98690051939005718</v>
      </c>
      <c r="Q103" s="33">
        <v>0.99264907069746389</v>
      </c>
      <c r="R103" s="33">
        <v>1.0115910088929474</v>
      </c>
      <c r="S103" s="33">
        <v>1.0576436756552137</v>
      </c>
      <c r="T103" s="33">
        <v>1.0992720070684749</v>
      </c>
      <c r="U103" s="33">
        <v>1.1316245920895747</v>
      </c>
      <c r="V103" s="33">
        <v>1.1788196065826311</v>
      </c>
      <c r="W103" s="33">
        <v>1.2228076881345797</v>
      </c>
      <c r="X103" s="33">
        <v>1.2564481431455667</v>
      </c>
      <c r="Y103" s="33">
        <v>1.293424293563183</v>
      </c>
      <c r="Z103" s="33">
        <v>1.3328653670887058</v>
      </c>
      <c r="AA103" s="33">
        <v>1.3832480162757308</v>
      </c>
      <c r="AB103" s="33">
        <v>1.4350834470183433</v>
      </c>
      <c r="AC103" s="33">
        <v>1.4456584582219318</v>
      </c>
      <c r="AD103" s="33">
        <v>1.457950082485763</v>
      </c>
      <c r="AE103" s="33">
        <v>1.3720541945050282</v>
      </c>
      <c r="AF103" s="33">
        <v>1.3386291377296411</v>
      </c>
      <c r="AG103" s="33">
        <v>1.3119838413906773</v>
      </c>
      <c r="AH103" s="33">
        <v>1.3015745008883135</v>
      </c>
      <c r="AI103" s="33">
        <v>1.2986818824612918</v>
      </c>
      <c r="AJ103" s="33">
        <v>1.3125825206194863</v>
      </c>
      <c r="AK103" s="33">
        <v>1.3311991914970711</v>
      </c>
      <c r="AL103" s="33">
        <v>1.3535502962787427</v>
      </c>
      <c r="AM103" s="33">
        <v>1.3515352572514296</v>
      </c>
      <c r="AN103" s="33">
        <v>1.3623131355488327</v>
      </c>
      <c r="AO103" s="33">
        <v>1.4851747584480268</v>
      </c>
      <c r="AP103" s="33">
        <v>1.4462826359999437</v>
      </c>
    </row>
    <row r="105" spans="2:55" s="32" customFormat="1" ht="15" x14ac:dyDescent="0.2">
      <c r="D105" s="32">
        <v>1983</v>
      </c>
      <c r="E105" s="32">
        <v>1984</v>
      </c>
      <c r="F105" s="32">
        <v>1985</v>
      </c>
      <c r="G105" s="32">
        <v>1986</v>
      </c>
      <c r="H105" s="32">
        <v>1987</v>
      </c>
      <c r="I105" s="32">
        <v>1988</v>
      </c>
      <c r="J105" s="32">
        <v>1989</v>
      </c>
      <c r="K105" s="32">
        <v>1990</v>
      </c>
      <c r="L105" s="32">
        <v>1991</v>
      </c>
      <c r="M105" s="32">
        <v>1992</v>
      </c>
      <c r="N105" s="32">
        <v>1993</v>
      </c>
      <c r="O105" s="32">
        <v>1994</v>
      </c>
      <c r="P105" s="32">
        <v>1995</v>
      </c>
      <c r="Q105" s="32">
        <v>1996</v>
      </c>
      <c r="R105" s="32">
        <v>1997</v>
      </c>
      <c r="S105" s="32">
        <v>1998</v>
      </c>
      <c r="T105" s="32">
        <v>1999</v>
      </c>
      <c r="U105" s="32">
        <v>2000</v>
      </c>
      <c r="V105" s="32">
        <v>2001</v>
      </c>
      <c r="W105" s="32">
        <v>2002</v>
      </c>
      <c r="X105" s="32">
        <v>2003</v>
      </c>
      <c r="Y105" s="32">
        <v>2004</v>
      </c>
      <c r="Z105" s="32">
        <v>2005</v>
      </c>
      <c r="AA105" s="32">
        <v>2006</v>
      </c>
      <c r="AB105" s="32">
        <v>2007</v>
      </c>
      <c r="AC105" s="32">
        <v>2008</v>
      </c>
      <c r="AD105" s="32">
        <v>2009</v>
      </c>
      <c r="AE105" s="32">
        <v>2010</v>
      </c>
      <c r="AF105" s="32">
        <v>2011</v>
      </c>
      <c r="AG105" s="32">
        <v>2012</v>
      </c>
      <c r="AH105" s="32">
        <v>2013</v>
      </c>
      <c r="AI105" s="32">
        <v>2014</v>
      </c>
      <c r="AJ105" s="32">
        <v>2015</v>
      </c>
      <c r="AK105" s="32">
        <v>2016</v>
      </c>
      <c r="AL105" s="32">
        <v>2017</v>
      </c>
      <c r="AM105" s="32">
        <v>2018</v>
      </c>
      <c r="AN105" s="32">
        <v>2019</v>
      </c>
      <c r="AO105" s="32">
        <v>2020</v>
      </c>
      <c r="AP105" s="32">
        <v>2021</v>
      </c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6" spans="2:55" s="32" customFormat="1" ht="16" x14ac:dyDescent="0.2">
      <c r="B106" s="32" t="s">
        <v>31</v>
      </c>
      <c r="C106" s="35" t="s">
        <v>29</v>
      </c>
      <c r="D106" s="36">
        <v>0.25079953777300412</v>
      </c>
      <c r="E106" s="36">
        <v>0.26587116830915442</v>
      </c>
      <c r="F106" s="36">
        <v>0.29711729216878624</v>
      </c>
      <c r="G106" s="36">
        <v>0.31835849170420327</v>
      </c>
      <c r="H106" s="36">
        <v>0.327574869042703</v>
      </c>
      <c r="I106" s="36">
        <v>0.32993340547640382</v>
      </c>
      <c r="J106" s="36">
        <v>0.33322325310318807</v>
      </c>
      <c r="K106" s="36">
        <v>0.32674540000562624</v>
      </c>
      <c r="L106" s="36">
        <v>0.31798505756074064</v>
      </c>
      <c r="M106" s="36">
        <v>0.30378591849146469</v>
      </c>
      <c r="N106" s="36">
        <v>0.30260327486697747</v>
      </c>
      <c r="O106" s="36">
        <v>0.31401217769573919</v>
      </c>
      <c r="P106" s="36">
        <v>0.33392346906700066</v>
      </c>
      <c r="Q106" s="36">
        <v>0.34121656910220005</v>
      </c>
      <c r="R106" s="36">
        <v>0.34109206472994158</v>
      </c>
      <c r="S106" s="36">
        <v>0.34763015379467632</v>
      </c>
      <c r="T106" s="36">
        <v>0.35742417073826849</v>
      </c>
      <c r="U106" s="36">
        <v>0.37446333054802433</v>
      </c>
      <c r="V106" s="36">
        <v>0.37903249821602447</v>
      </c>
      <c r="W106" s="36">
        <v>0.38218713641827423</v>
      </c>
      <c r="X106" s="36">
        <v>0.39193155771457056</v>
      </c>
      <c r="Y106" s="36">
        <v>0.39913076111822332</v>
      </c>
      <c r="Z106" s="36">
        <v>0.40693970173310595</v>
      </c>
      <c r="AA106" s="36">
        <v>0.42928922936785874</v>
      </c>
      <c r="AB106" s="36">
        <v>0.45296305886848609</v>
      </c>
      <c r="AC106" s="36">
        <v>0.44579450470794385</v>
      </c>
      <c r="AD106" s="36">
        <v>0.42921485568921225</v>
      </c>
      <c r="AE106" s="36">
        <v>0.4374902925652584</v>
      </c>
      <c r="AF106" s="36">
        <v>0.42922794207863857</v>
      </c>
      <c r="AG106" s="36">
        <v>0.43083744443900662</v>
      </c>
      <c r="AH106" s="36">
        <v>0.4408775229013383</v>
      </c>
      <c r="AI106" s="36">
        <v>0.44206483715965106</v>
      </c>
      <c r="AJ106" s="36">
        <v>0.43780067624150909</v>
      </c>
      <c r="AK106" s="36">
        <v>0.44440537782035194</v>
      </c>
      <c r="AL106" s="36">
        <v>0.44731988159570402</v>
      </c>
      <c r="AM106" s="36">
        <v>0.44664006284917968</v>
      </c>
      <c r="AN106" s="36">
        <v>0.44522310848468516</v>
      </c>
      <c r="AO106" s="36">
        <v>0.473257607816715</v>
      </c>
      <c r="AP106" s="36">
        <v>0.45215566030675874</v>
      </c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</row>
    <row r="107" spans="2:55" s="32" customFormat="1" ht="15" x14ac:dyDescent="0.2">
      <c r="C107" s="35" t="s">
        <v>30</v>
      </c>
      <c r="D107" s="36">
        <v>0.78272577868269211</v>
      </c>
      <c r="E107" s="36">
        <v>0.79869540589334209</v>
      </c>
      <c r="F107" s="36">
        <v>0.83258402149795729</v>
      </c>
      <c r="G107" s="36">
        <v>0.87322461599079182</v>
      </c>
      <c r="H107" s="36">
        <v>0.89459867684624095</v>
      </c>
      <c r="I107" s="36">
        <v>0.91424522869974767</v>
      </c>
      <c r="J107" s="36">
        <v>0.91412732120197349</v>
      </c>
      <c r="K107" s="36">
        <v>0.91887181251806105</v>
      </c>
      <c r="L107" s="36">
        <v>0.90797473523249095</v>
      </c>
      <c r="M107" s="36">
        <v>0.88362662387621771</v>
      </c>
      <c r="N107" s="36">
        <v>0.88093651459442845</v>
      </c>
      <c r="O107" s="36">
        <v>0.8735646693785829</v>
      </c>
      <c r="P107" s="36">
        <v>0.87416205785159562</v>
      </c>
      <c r="Q107" s="36">
        <v>0.87468240403079722</v>
      </c>
      <c r="R107" s="36">
        <v>0.88839613709807563</v>
      </c>
      <c r="S107" s="36">
        <v>0.9292205987321368</v>
      </c>
      <c r="T107" s="36">
        <v>0.96562072501719298</v>
      </c>
      <c r="U107" s="36">
        <v>0.99274510491008761</v>
      </c>
      <c r="V107" s="36">
        <v>1.0347119142749388</v>
      </c>
      <c r="W107" s="36">
        <v>1.0734717906986824</v>
      </c>
      <c r="X107" s="36">
        <v>1.1018840405814643</v>
      </c>
      <c r="Y107" s="36">
        <v>1.1336319858708754</v>
      </c>
      <c r="Z107" s="36">
        <v>1.167844854268193</v>
      </c>
      <c r="AA107" s="36">
        <v>1.2129992983270128</v>
      </c>
      <c r="AB107" s="36">
        <v>1.2596065239414203</v>
      </c>
      <c r="AC107" s="36">
        <v>1.2649533300168037</v>
      </c>
      <c r="AD107" s="36">
        <v>1.2720167491524297</v>
      </c>
      <c r="AE107" s="36">
        <v>1.1808926560434898</v>
      </c>
      <c r="AF107" s="36">
        <v>1.1422393941398976</v>
      </c>
      <c r="AG107" s="36">
        <v>1.1103658926727287</v>
      </c>
      <c r="AH107" s="36">
        <v>1.0947283470421596</v>
      </c>
      <c r="AI107" s="36">
        <v>1.0866075234869328</v>
      </c>
      <c r="AJ107" s="36">
        <v>1.0952799565169222</v>
      </c>
      <c r="AK107" s="36">
        <v>1.1086684222663019</v>
      </c>
      <c r="AL107" s="36">
        <v>1.1257913219197684</v>
      </c>
      <c r="AM107" s="36">
        <v>1.1185480777642502</v>
      </c>
      <c r="AN107" s="36">
        <v>1.1240977509334482</v>
      </c>
      <c r="AO107" s="36">
        <v>1.241731168704437</v>
      </c>
      <c r="AP107" s="36">
        <v>1.1976108411281488</v>
      </c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B107" s="34"/>
      <c r="BC107" s="38"/>
    </row>
    <row r="115" spans="11:24" x14ac:dyDescent="0.15">
      <c r="K115" s="70" t="s">
        <v>32</v>
      </c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</row>
    <row r="117" spans="11:24" x14ac:dyDescent="0.15">
      <c r="K117" s="39"/>
      <c r="L117" s="39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39"/>
      <c r="X117" s="39"/>
    </row>
    <row r="118" spans="11:24" x14ac:dyDescent="0.15"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1:24" x14ac:dyDescent="0.15"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1:24" x14ac:dyDescent="0.15"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11:24" x14ac:dyDescent="0.15">
      <c r="K121" s="39"/>
      <c r="L121" s="39"/>
      <c r="M121" s="39"/>
      <c r="N121" s="39"/>
      <c r="O121" s="39"/>
      <c r="P121" s="39"/>
      <c r="Q121" s="39"/>
      <c r="R121" s="39"/>
      <c r="S121" s="39"/>
      <c r="T121" s="39" t="s">
        <v>33</v>
      </c>
      <c r="U121" s="39"/>
      <c r="V121" s="39"/>
      <c r="W121" s="39"/>
      <c r="X121" s="39"/>
    </row>
    <row r="122" spans="11:24" x14ac:dyDescent="0.15"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</row>
    <row r="123" spans="11:24" x14ac:dyDescent="0.15"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11:24" ht="16" x14ac:dyDescent="0.2">
      <c r="K124" s="39"/>
      <c r="L124" s="39"/>
      <c r="M124" s="39"/>
      <c r="N124" s="39"/>
      <c r="O124" s="39"/>
      <c r="P124" s="39"/>
      <c r="Q124" s="39"/>
      <c r="R124" s="39"/>
      <c r="S124" s="39"/>
      <c r="T124" s="40"/>
      <c r="U124" s="40"/>
      <c r="V124" s="40"/>
      <c r="W124" s="39"/>
      <c r="X124" s="39"/>
    </row>
    <row r="125" spans="11:24" ht="16" x14ac:dyDescent="0.2">
      <c r="K125" s="39"/>
      <c r="L125" s="39"/>
      <c r="M125" s="39"/>
      <c r="N125" s="39"/>
      <c r="O125" s="39"/>
      <c r="P125" s="39"/>
      <c r="Q125" s="39"/>
      <c r="R125" s="39"/>
      <c r="S125" s="39"/>
      <c r="T125" s="40"/>
      <c r="U125" s="40"/>
      <c r="V125" s="40"/>
      <c r="W125" s="39"/>
      <c r="X125" s="39"/>
    </row>
    <row r="126" spans="11:24" ht="16" x14ac:dyDescent="0.2">
      <c r="K126" s="39"/>
      <c r="L126" s="39"/>
      <c r="M126" s="39"/>
      <c r="N126" s="39"/>
      <c r="O126" s="39"/>
      <c r="P126" s="39"/>
      <c r="Q126" s="39"/>
      <c r="R126" s="39"/>
      <c r="S126" s="39"/>
      <c r="T126" s="40"/>
      <c r="U126" s="40"/>
      <c r="V126" s="40"/>
      <c r="W126" s="39"/>
      <c r="X126" s="39"/>
    </row>
    <row r="127" spans="11:24" ht="16" x14ac:dyDescent="0.2">
      <c r="K127" s="39"/>
      <c r="L127" s="39"/>
      <c r="M127" s="39"/>
      <c r="N127" s="39"/>
      <c r="O127" s="39"/>
      <c r="P127" s="39"/>
      <c r="Q127" s="39"/>
      <c r="R127" s="39"/>
      <c r="S127" s="39"/>
      <c r="T127" s="40"/>
      <c r="U127" s="40"/>
      <c r="V127" s="40"/>
      <c r="W127" s="39"/>
      <c r="X127" s="39"/>
    </row>
    <row r="128" spans="11:24" ht="16" x14ac:dyDescent="0.2">
      <c r="K128" s="39"/>
      <c r="L128" s="39"/>
      <c r="M128" s="39"/>
      <c r="N128" s="39"/>
      <c r="O128" s="39"/>
      <c r="P128" s="39"/>
      <c r="Q128" s="39"/>
      <c r="R128" s="39"/>
      <c r="S128" s="39"/>
      <c r="T128" s="40"/>
      <c r="U128" s="40"/>
      <c r="V128" s="40"/>
      <c r="W128" s="39"/>
      <c r="X128" s="39"/>
    </row>
    <row r="129" spans="11:24" ht="16" x14ac:dyDescent="0.2">
      <c r="K129" s="39"/>
      <c r="L129" s="39"/>
      <c r="M129" s="39"/>
      <c r="N129" s="39"/>
      <c r="O129" s="39"/>
      <c r="P129" s="39"/>
      <c r="Q129" s="39"/>
      <c r="R129" s="39"/>
      <c r="S129" s="39"/>
      <c r="T129" s="40"/>
      <c r="U129" s="40"/>
      <c r="V129" s="40"/>
      <c r="W129" s="39"/>
      <c r="X129" s="39"/>
    </row>
    <row r="130" spans="11:24" ht="16" x14ac:dyDescent="0.2">
      <c r="K130" s="39"/>
      <c r="L130" s="39"/>
      <c r="M130" s="39"/>
      <c r="N130" s="39"/>
      <c r="O130" s="39"/>
      <c r="P130" s="39"/>
      <c r="Q130" s="39"/>
      <c r="R130" s="39"/>
      <c r="S130" s="39"/>
      <c r="T130" s="40"/>
      <c r="U130" s="40"/>
      <c r="V130" s="40"/>
      <c r="W130" s="39"/>
      <c r="X130" s="39"/>
    </row>
    <row r="131" spans="11:24" ht="16" x14ac:dyDescent="0.2">
      <c r="K131" s="39"/>
      <c r="L131" s="39"/>
      <c r="M131" s="39"/>
      <c r="N131" s="39"/>
      <c r="O131" s="39"/>
      <c r="P131" s="39"/>
      <c r="Q131" s="39"/>
      <c r="R131" s="39"/>
      <c r="S131" s="39"/>
      <c r="T131" s="40"/>
      <c r="U131" s="40"/>
      <c r="V131" s="40"/>
      <c r="W131" s="39"/>
      <c r="X131" s="39"/>
    </row>
    <row r="132" spans="11:24" ht="16" x14ac:dyDescent="0.2">
      <c r="K132" s="39"/>
      <c r="L132" s="39"/>
      <c r="M132" s="39"/>
      <c r="N132" s="39"/>
      <c r="O132" s="39"/>
      <c r="P132" s="39"/>
      <c r="Q132" s="39"/>
      <c r="R132" s="39"/>
      <c r="S132" s="39"/>
      <c r="T132" s="40"/>
      <c r="U132" s="40"/>
      <c r="V132" s="40"/>
      <c r="W132" s="39"/>
      <c r="X132" s="39"/>
    </row>
    <row r="133" spans="11:24" ht="16" x14ac:dyDescent="0.2">
      <c r="K133" s="39"/>
      <c r="L133" s="39"/>
      <c r="M133" s="39"/>
      <c r="N133" s="39"/>
      <c r="O133" s="39"/>
      <c r="P133" s="39"/>
      <c r="Q133" s="39"/>
      <c r="R133" s="39"/>
      <c r="S133" s="39"/>
      <c r="T133" s="40"/>
      <c r="U133" s="40"/>
      <c r="V133" s="40"/>
      <c r="W133" s="39"/>
      <c r="X133" s="39"/>
    </row>
    <row r="134" spans="11:24" ht="16" x14ac:dyDescent="0.2">
      <c r="K134" s="39"/>
      <c r="L134" s="39"/>
      <c r="M134" s="39"/>
      <c r="N134" s="39"/>
      <c r="O134" s="39"/>
      <c r="P134" s="39"/>
      <c r="Q134" s="39"/>
      <c r="R134" s="39"/>
      <c r="S134" s="39"/>
      <c r="T134" s="40"/>
      <c r="U134" s="40"/>
      <c r="V134" s="40"/>
      <c r="W134" s="39"/>
      <c r="X134" s="39"/>
    </row>
    <row r="135" spans="11:24" ht="16" x14ac:dyDescent="0.2">
      <c r="K135" s="39"/>
      <c r="L135" s="39"/>
      <c r="M135" s="39"/>
      <c r="N135" s="39"/>
      <c r="O135" s="39"/>
      <c r="P135" s="39"/>
      <c r="Q135" s="39"/>
      <c r="R135" s="39"/>
      <c r="S135" s="39"/>
      <c r="T135" s="40"/>
      <c r="U135" s="40"/>
      <c r="V135" s="40"/>
      <c r="W135" s="39"/>
      <c r="X135" s="39"/>
    </row>
    <row r="136" spans="11:24" ht="16" x14ac:dyDescent="0.2">
      <c r="K136" s="39"/>
      <c r="L136" s="39"/>
      <c r="M136" s="39"/>
      <c r="N136" s="39"/>
      <c r="O136" s="39"/>
      <c r="P136" s="39"/>
      <c r="Q136" s="39"/>
      <c r="R136" s="39"/>
      <c r="S136" s="39"/>
      <c r="T136" s="40"/>
      <c r="U136" s="40"/>
      <c r="V136" s="40"/>
      <c r="W136" s="39"/>
      <c r="X136" s="39"/>
    </row>
    <row r="137" spans="11:24" ht="16" x14ac:dyDescent="0.2">
      <c r="K137" s="39"/>
      <c r="L137" s="39"/>
      <c r="M137" s="39"/>
      <c r="N137" s="39"/>
      <c r="O137" s="39"/>
      <c r="P137" s="39"/>
      <c r="Q137" s="39"/>
      <c r="R137" s="39"/>
      <c r="S137" s="39"/>
      <c r="T137" s="40"/>
      <c r="U137" s="40"/>
      <c r="V137" s="40"/>
      <c r="W137" s="39"/>
      <c r="X137" s="39"/>
    </row>
    <row r="138" spans="11:24" ht="16" x14ac:dyDescent="0.2">
      <c r="T138" s="41"/>
      <c r="U138" s="41"/>
      <c r="V138" s="41"/>
    </row>
    <row r="139" spans="11:24" ht="16" x14ac:dyDescent="0.2">
      <c r="T139" s="41"/>
      <c r="U139" s="41"/>
      <c r="V139" s="41"/>
    </row>
    <row r="140" spans="11:24" ht="16" customHeight="1" x14ac:dyDescent="0.15">
      <c r="M140" s="68" t="s">
        <v>7</v>
      </c>
      <c r="N140" s="68"/>
      <c r="O140" s="68"/>
      <c r="P140" s="68"/>
      <c r="Q140" s="68"/>
      <c r="R140" s="68"/>
      <c r="S140" s="68"/>
      <c r="T140" s="68"/>
      <c r="U140" s="68"/>
      <c r="V140" s="68"/>
    </row>
    <row r="141" spans="11:24" ht="16" x14ac:dyDescent="0.2">
      <c r="T141" s="41"/>
      <c r="U141" s="41"/>
      <c r="V141" s="41"/>
    </row>
    <row r="142" spans="11:24" ht="16" x14ac:dyDescent="0.2">
      <c r="T142" s="41"/>
      <c r="U142" s="41"/>
      <c r="V142" s="41"/>
    </row>
    <row r="143" spans="11:24" ht="16" x14ac:dyDescent="0.2">
      <c r="T143" s="41"/>
      <c r="U143" s="41"/>
      <c r="V143" s="41"/>
    </row>
    <row r="144" spans="11:24" ht="16" x14ac:dyDescent="0.2">
      <c r="T144" s="41"/>
      <c r="U144" s="41"/>
      <c r="V144" s="41"/>
    </row>
    <row r="145" spans="20:22" ht="16" x14ac:dyDescent="0.2">
      <c r="T145" s="41"/>
      <c r="U145" s="41"/>
      <c r="V145" s="41"/>
    </row>
    <row r="146" spans="20:22" ht="16" x14ac:dyDescent="0.2">
      <c r="T146" s="41"/>
      <c r="U146" s="41"/>
      <c r="V146" s="41"/>
    </row>
    <row r="147" spans="20:22" ht="16" x14ac:dyDescent="0.2">
      <c r="T147" s="41"/>
      <c r="U147" s="41"/>
      <c r="V147" s="41"/>
    </row>
    <row r="148" spans="20:22" ht="16" x14ac:dyDescent="0.2">
      <c r="T148" s="41"/>
      <c r="U148" s="41"/>
      <c r="V148" s="41"/>
    </row>
    <row r="149" spans="20:22" ht="16" x14ac:dyDescent="0.2">
      <c r="T149" s="41"/>
      <c r="U149" s="41"/>
      <c r="V149" s="41"/>
    </row>
    <row r="150" spans="20:22" ht="16" x14ac:dyDescent="0.2">
      <c r="T150" s="41"/>
      <c r="U150" s="41"/>
      <c r="V150" s="41"/>
    </row>
    <row r="151" spans="20:22" ht="16" x14ac:dyDescent="0.2">
      <c r="T151" s="41"/>
      <c r="U151" s="41"/>
      <c r="V151" s="41"/>
    </row>
    <row r="152" spans="20:22" ht="16" x14ac:dyDescent="0.2">
      <c r="T152" s="41"/>
      <c r="U152" s="41"/>
      <c r="V152" s="41"/>
    </row>
    <row r="153" spans="20:22" ht="16" x14ac:dyDescent="0.2">
      <c r="T153" s="41"/>
      <c r="U153" s="41"/>
      <c r="V153" s="41"/>
    </row>
    <row r="154" spans="20:22" ht="16" x14ac:dyDescent="0.2">
      <c r="T154" s="41"/>
      <c r="U154" s="41"/>
      <c r="V154" s="41"/>
    </row>
    <row r="155" spans="20:22" ht="16" x14ac:dyDescent="0.2">
      <c r="T155" s="41"/>
      <c r="U155" s="41"/>
      <c r="V155" s="41"/>
    </row>
    <row r="156" spans="20:22" ht="16" x14ac:dyDescent="0.2">
      <c r="T156" s="41"/>
      <c r="U156" s="41"/>
      <c r="V156" s="41"/>
    </row>
    <row r="157" spans="20:22" ht="16" x14ac:dyDescent="0.2">
      <c r="T157" s="41"/>
      <c r="U157" s="41"/>
      <c r="V157" s="41"/>
    </row>
    <row r="158" spans="20:22" ht="16" x14ac:dyDescent="0.2">
      <c r="T158" s="41"/>
      <c r="U158" s="41"/>
      <c r="V158" s="41"/>
    </row>
    <row r="159" spans="20:22" ht="16" x14ac:dyDescent="0.2">
      <c r="T159" s="41"/>
      <c r="U159" s="41"/>
      <c r="V159" s="41"/>
    </row>
    <row r="160" spans="20:22" ht="16" x14ac:dyDescent="0.2">
      <c r="T160" s="41"/>
      <c r="U160" s="41"/>
      <c r="V160" s="41"/>
    </row>
    <row r="161" spans="20:22" ht="16" x14ac:dyDescent="0.2">
      <c r="T161" s="41"/>
      <c r="U161" s="41"/>
      <c r="V161" s="41"/>
    </row>
    <row r="162" spans="20:22" ht="16" x14ac:dyDescent="0.2">
      <c r="T162" s="41"/>
      <c r="U162" s="41"/>
      <c r="V162" s="41"/>
    </row>
    <row r="163" spans="20:22" ht="16" x14ac:dyDescent="0.2">
      <c r="T163" s="41"/>
      <c r="U163" s="41"/>
      <c r="V163" s="41"/>
    </row>
    <row r="164" spans="20:22" ht="16" x14ac:dyDescent="0.2">
      <c r="T164" s="41"/>
      <c r="U164" s="41"/>
      <c r="V164" s="41"/>
    </row>
    <row r="165" spans="20:22" ht="16" x14ac:dyDescent="0.2">
      <c r="T165" s="41"/>
      <c r="U165" s="41"/>
      <c r="V165" s="41"/>
    </row>
    <row r="166" spans="20:22" ht="16" x14ac:dyDescent="0.2">
      <c r="T166" s="41"/>
      <c r="U166" s="41"/>
      <c r="V166" s="41"/>
    </row>
    <row r="167" spans="20:22" ht="16" x14ac:dyDescent="0.2">
      <c r="T167" s="41"/>
      <c r="U167" s="41"/>
      <c r="V167" s="41"/>
    </row>
    <row r="168" spans="20:22" ht="16" x14ac:dyDescent="0.2">
      <c r="T168" s="41"/>
      <c r="U168" s="41"/>
      <c r="V168" s="41"/>
    </row>
    <row r="169" spans="20:22" ht="16" x14ac:dyDescent="0.2">
      <c r="T169" s="41"/>
      <c r="U169" s="41"/>
      <c r="V169" s="41"/>
    </row>
    <row r="170" spans="20:22" ht="16" x14ac:dyDescent="0.2">
      <c r="T170" s="41"/>
      <c r="U170" s="41"/>
      <c r="V170" s="41"/>
    </row>
    <row r="171" spans="20:22" ht="16" x14ac:dyDescent="0.2">
      <c r="T171" s="41"/>
      <c r="U171" s="41"/>
      <c r="V171" s="41"/>
    </row>
    <row r="172" spans="20:22" ht="16" x14ac:dyDescent="0.2">
      <c r="T172" s="41"/>
      <c r="U172" s="41"/>
      <c r="V172" s="41"/>
    </row>
    <row r="173" spans="20:22" ht="16" x14ac:dyDescent="0.2">
      <c r="T173" s="41"/>
      <c r="U173" s="41"/>
      <c r="V173" s="41"/>
    </row>
    <row r="174" spans="20:22" ht="16" x14ac:dyDescent="0.2">
      <c r="T174" s="41"/>
      <c r="U174" s="41"/>
      <c r="V174" s="41"/>
    </row>
    <row r="175" spans="20:22" ht="16" x14ac:dyDescent="0.2">
      <c r="T175" s="41"/>
      <c r="U175" s="41"/>
      <c r="V175" s="41"/>
    </row>
    <row r="176" spans="20:22" ht="16" x14ac:dyDescent="0.2">
      <c r="T176" s="41"/>
      <c r="U176" s="41"/>
      <c r="V176" s="41"/>
    </row>
    <row r="177" spans="20:22" ht="16" x14ac:dyDescent="0.2">
      <c r="T177" s="41"/>
      <c r="U177" s="41"/>
      <c r="V177" s="41"/>
    </row>
    <row r="178" spans="20:22" ht="16" x14ac:dyDescent="0.2">
      <c r="T178" s="41"/>
      <c r="U178" s="41"/>
      <c r="V178" s="41"/>
    </row>
    <row r="179" spans="20:22" ht="16" x14ac:dyDescent="0.2">
      <c r="T179" s="41"/>
      <c r="U179" s="41"/>
      <c r="V179" s="41"/>
    </row>
    <row r="180" spans="20:22" ht="16" x14ac:dyDescent="0.2">
      <c r="T180" s="41"/>
      <c r="U180" s="41"/>
      <c r="V180" s="41"/>
    </row>
    <row r="181" spans="20:22" ht="16" x14ac:dyDescent="0.2">
      <c r="T181" s="41"/>
      <c r="U181" s="41"/>
      <c r="V181" s="41"/>
    </row>
    <row r="182" spans="20:22" ht="16" x14ac:dyDescent="0.2">
      <c r="T182" s="41"/>
      <c r="U182" s="41"/>
      <c r="V182" s="41"/>
    </row>
    <row r="183" spans="20:22" ht="16" x14ac:dyDescent="0.2">
      <c r="T183" s="41"/>
      <c r="U183" s="41"/>
      <c r="V183" s="41"/>
    </row>
    <row r="184" spans="20:22" ht="16" x14ac:dyDescent="0.2">
      <c r="T184" s="41"/>
      <c r="U184" s="41"/>
      <c r="V184" s="41"/>
    </row>
    <row r="185" spans="20:22" ht="16" x14ac:dyDescent="0.2">
      <c r="T185" s="41"/>
      <c r="U185" s="41"/>
      <c r="V185" s="41"/>
    </row>
    <row r="186" spans="20:22" ht="16" x14ac:dyDescent="0.2">
      <c r="T186" s="41"/>
      <c r="U186" s="41"/>
      <c r="V186" s="41"/>
    </row>
    <row r="187" spans="20:22" ht="16" x14ac:dyDescent="0.2">
      <c r="T187" s="41"/>
      <c r="U187" s="41"/>
      <c r="V187" s="41"/>
    </row>
    <row r="188" spans="20:22" ht="16" x14ac:dyDescent="0.2">
      <c r="T188" s="41"/>
      <c r="U188" s="41"/>
      <c r="V188" s="41"/>
    </row>
    <row r="189" spans="20:22" ht="16" x14ac:dyDescent="0.2">
      <c r="T189" s="41"/>
      <c r="U189" s="41"/>
      <c r="V189" s="41"/>
    </row>
    <row r="190" spans="20:22" ht="16" x14ac:dyDescent="0.2">
      <c r="T190" s="41"/>
      <c r="U190" s="41"/>
      <c r="V190" s="41"/>
    </row>
    <row r="191" spans="20:22" ht="16" x14ac:dyDescent="0.2">
      <c r="T191" s="41"/>
      <c r="U191" s="41"/>
      <c r="V191" s="41"/>
    </row>
    <row r="192" spans="20:22" ht="16" x14ac:dyDescent="0.2">
      <c r="T192" s="41"/>
      <c r="U192" s="41"/>
      <c r="V192" s="41"/>
    </row>
    <row r="193" spans="20:22" ht="16" x14ac:dyDescent="0.2">
      <c r="T193" s="41"/>
      <c r="U193" s="41"/>
      <c r="V193" s="41"/>
    </row>
    <row r="194" spans="20:22" ht="16" x14ac:dyDescent="0.2">
      <c r="T194" s="41"/>
      <c r="U194" s="41"/>
      <c r="V194" s="41"/>
    </row>
    <row r="195" spans="20:22" ht="16" x14ac:dyDescent="0.2">
      <c r="T195" s="41"/>
      <c r="U195" s="41"/>
      <c r="V195" s="41"/>
    </row>
    <row r="196" spans="20:22" ht="16" x14ac:dyDescent="0.2">
      <c r="T196" s="41"/>
      <c r="U196" s="41"/>
      <c r="V196" s="41"/>
    </row>
    <row r="197" spans="20:22" ht="16" x14ac:dyDescent="0.2">
      <c r="T197" s="41"/>
      <c r="U197" s="41"/>
      <c r="V197" s="41"/>
    </row>
    <row r="198" spans="20:22" ht="16" x14ac:dyDescent="0.2">
      <c r="T198" s="41"/>
      <c r="U198" s="41"/>
      <c r="V198" s="41"/>
    </row>
    <row r="199" spans="20:22" ht="16" x14ac:dyDescent="0.2">
      <c r="T199" s="41"/>
      <c r="U199" s="41"/>
      <c r="V199" s="41"/>
    </row>
    <row r="200" spans="20:22" ht="16" x14ac:dyDescent="0.2">
      <c r="T200" s="41"/>
      <c r="U200" s="41"/>
      <c r="V200" s="41"/>
    </row>
    <row r="201" spans="20:22" ht="16" x14ac:dyDescent="0.2">
      <c r="T201" s="41"/>
      <c r="U201" s="41"/>
      <c r="V201" s="41"/>
    </row>
    <row r="202" spans="20:22" ht="16" x14ac:dyDescent="0.2">
      <c r="T202" s="41"/>
      <c r="U202" s="41"/>
      <c r="V202" s="41"/>
    </row>
    <row r="203" spans="20:22" ht="16" x14ac:dyDescent="0.2">
      <c r="T203" s="41"/>
      <c r="U203" s="41"/>
      <c r="V203" s="41"/>
    </row>
    <row r="204" spans="20:22" ht="16" x14ac:dyDescent="0.2">
      <c r="T204" s="41"/>
      <c r="U204" s="41"/>
      <c r="V204" s="41"/>
    </row>
    <row r="205" spans="20:22" ht="16" x14ac:dyDescent="0.2">
      <c r="T205" s="41"/>
      <c r="U205" s="41"/>
      <c r="V205" s="41"/>
    </row>
    <row r="206" spans="20:22" ht="16" x14ac:dyDescent="0.2">
      <c r="T206" s="41"/>
      <c r="U206" s="41"/>
      <c r="V206" s="41"/>
    </row>
    <row r="207" spans="20:22" ht="16" x14ac:dyDescent="0.2">
      <c r="T207" s="41"/>
      <c r="U207" s="41"/>
      <c r="V207" s="41"/>
    </row>
    <row r="208" spans="20:22" ht="16" x14ac:dyDescent="0.2">
      <c r="T208" s="41"/>
      <c r="U208" s="41"/>
      <c r="V208" s="41"/>
    </row>
    <row r="209" spans="20:22" ht="16" x14ac:dyDescent="0.2">
      <c r="T209" s="41"/>
      <c r="U209" s="41"/>
      <c r="V209" s="41"/>
    </row>
    <row r="210" spans="20:22" ht="16" x14ac:dyDescent="0.2">
      <c r="T210" s="41"/>
      <c r="U210" s="41"/>
      <c r="V210" s="41"/>
    </row>
    <row r="211" spans="20:22" ht="16" x14ac:dyDescent="0.2">
      <c r="T211" s="41"/>
      <c r="U211" s="41"/>
      <c r="V211" s="41"/>
    </row>
    <row r="212" spans="20:22" ht="16" x14ac:dyDescent="0.2">
      <c r="T212" s="41"/>
      <c r="U212" s="41"/>
      <c r="V212" s="41"/>
    </row>
    <row r="213" spans="20:22" ht="16" x14ac:dyDescent="0.2">
      <c r="T213" s="41"/>
      <c r="U213" s="41"/>
      <c r="V213" s="41"/>
    </row>
    <row r="214" spans="20:22" ht="16" x14ac:dyDescent="0.2">
      <c r="T214" s="41"/>
      <c r="U214" s="41"/>
      <c r="V214" s="41"/>
    </row>
    <row r="215" spans="20:22" ht="16" x14ac:dyDescent="0.2">
      <c r="T215" s="41"/>
      <c r="U215" s="41"/>
      <c r="V215" s="41"/>
    </row>
    <row r="216" spans="20:22" ht="16" x14ac:dyDescent="0.2">
      <c r="T216" s="41"/>
      <c r="U216" s="41"/>
      <c r="V216" s="41"/>
    </row>
    <row r="217" spans="20:22" ht="16" x14ac:dyDescent="0.2">
      <c r="T217" s="41"/>
      <c r="U217" s="41"/>
      <c r="V217" s="41"/>
    </row>
    <row r="218" spans="20:22" ht="16" x14ac:dyDescent="0.2">
      <c r="T218" s="41"/>
      <c r="U218" s="41"/>
      <c r="V218" s="41"/>
    </row>
    <row r="219" spans="20:22" ht="16" x14ac:dyDescent="0.2">
      <c r="T219" s="41"/>
      <c r="U219" s="41"/>
      <c r="V219" s="41"/>
    </row>
    <row r="220" spans="20:22" ht="16" x14ac:dyDescent="0.2">
      <c r="T220" s="41"/>
      <c r="U220" s="41"/>
      <c r="V220" s="41"/>
    </row>
    <row r="221" spans="20:22" ht="16" x14ac:dyDescent="0.2">
      <c r="T221" s="41"/>
      <c r="U221" s="41"/>
      <c r="V221" s="41"/>
    </row>
    <row r="222" spans="20:22" ht="16" x14ac:dyDescent="0.2">
      <c r="T222" s="41"/>
      <c r="U222" s="41"/>
      <c r="V222" s="41"/>
    </row>
    <row r="223" spans="20:22" ht="16" x14ac:dyDescent="0.2">
      <c r="T223" s="41"/>
      <c r="U223" s="41"/>
      <c r="V223" s="41"/>
    </row>
    <row r="224" spans="20:22" ht="16" x14ac:dyDescent="0.2">
      <c r="T224" s="41"/>
      <c r="U224" s="41"/>
      <c r="V224" s="41"/>
    </row>
    <row r="225" spans="20:22" ht="16" x14ac:dyDescent="0.2">
      <c r="T225" s="41"/>
      <c r="U225" s="41"/>
      <c r="V225" s="41"/>
    </row>
    <row r="226" spans="20:22" ht="16" x14ac:dyDescent="0.2">
      <c r="T226" s="41"/>
      <c r="U226" s="41"/>
      <c r="V226" s="41"/>
    </row>
    <row r="227" spans="20:22" ht="16" x14ac:dyDescent="0.2">
      <c r="T227" s="41"/>
      <c r="U227" s="41"/>
      <c r="V227" s="41"/>
    </row>
    <row r="228" spans="20:22" ht="16" x14ac:dyDescent="0.2">
      <c r="T228" s="41"/>
      <c r="U228" s="41"/>
      <c r="V228" s="41"/>
    </row>
    <row r="229" spans="20:22" ht="16" x14ac:dyDescent="0.2">
      <c r="T229" s="41"/>
      <c r="U229" s="41"/>
      <c r="V229" s="41"/>
    </row>
    <row r="230" spans="20:22" ht="16" x14ac:dyDescent="0.2">
      <c r="T230" s="41"/>
      <c r="U230" s="41"/>
      <c r="V230" s="41"/>
    </row>
    <row r="231" spans="20:22" ht="16" x14ac:dyDescent="0.2">
      <c r="T231" s="41"/>
      <c r="U231" s="41"/>
      <c r="V231" s="41"/>
    </row>
  </sheetData>
  <mergeCells count="3">
    <mergeCell ref="M140:V140"/>
    <mergeCell ref="K115:V115"/>
    <mergeCell ref="M117:V117"/>
  </mergeCells>
  <pageMargins left="0.7" right="0.7" top="0.75" bottom="0.75" header="0.3" footer="0.3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759A-BC9C-A940-BE92-93AF7A2D035A}">
  <dimension ref="A1:BC66"/>
  <sheetViews>
    <sheetView workbookViewId="0"/>
  </sheetViews>
  <sheetFormatPr baseColWidth="10" defaultRowHeight="16" x14ac:dyDescent="0.2"/>
  <cols>
    <col min="1" max="16384" width="10.83203125" style="1"/>
  </cols>
  <sheetData>
    <row r="1" spans="1:1" ht="23" x14ac:dyDescent="0.25">
      <c r="A1" s="42" t="s">
        <v>35</v>
      </c>
    </row>
    <row r="22" spans="1:30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30" x14ac:dyDescent="0.2">
      <c r="A23" s="43"/>
      <c r="B23" s="43">
        <v>2000</v>
      </c>
      <c r="C23" s="43">
        <v>2001</v>
      </c>
      <c r="D23" s="43">
        <v>2002</v>
      </c>
      <c r="E23" s="43">
        <v>2003</v>
      </c>
      <c r="F23" s="43">
        <v>2004</v>
      </c>
      <c r="G23" s="43">
        <v>2005</v>
      </c>
      <c r="H23" s="43">
        <v>2006</v>
      </c>
      <c r="I23" s="43">
        <v>2007</v>
      </c>
      <c r="J23" s="43">
        <v>2008</v>
      </c>
      <c r="K23" s="43">
        <v>2009</v>
      </c>
      <c r="L23" s="43">
        <v>2010</v>
      </c>
      <c r="M23" s="43">
        <v>2011</v>
      </c>
      <c r="N23" s="43">
        <v>2012</v>
      </c>
      <c r="O23" s="43">
        <v>2013</v>
      </c>
      <c r="P23" s="43">
        <v>2014</v>
      </c>
      <c r="Q23" s="43">
        <v>2015</v>
      </c>
      <c r="R23" s="43">
        <v>2016</v>
      </c>
      <c r="S23" s="43">
        <v>2017</v>
      </c>
      <c r="T23" s="43">
        <v>2018</v>
      </c>
      <c r="U23" s="43">
        <v>2019</v>
      </c>
      <c r="V23" s="43">
        <v>2020</v>
      </c>
      <c r="W23" s="43">
        <v>2021</v>
      </c>
    </row>
    <row r="24" spans="1:30" x14ac:dyDescent="0.2">
      <c r="A24" s="44" t="s">
        <v>26</v>
      </c>
      <c r="B24" s="45">
        <v>0.37446333054802433</v>
      </c>
      <c r="C24" s="45">
        <v>0.37903249821602447</v>
      </c>
      <c r="D24" s="45">
        <v>0.38218713641827423</v>
      </c>
      <c r="E24" s="45">
        <v>0.39193155771457056</v>
      </c>
      <c r="F24" s="45">
        <v>0.39913076111822332</v>
      </c>
      <c r="G24" s="45">
        <v>0.40693970173310595</v>
      </c>
      <c r="H24" s="45">
        <v>0.42928922936785874</v>
      </c>
      <c r="I24" s="45">
        <v>0.45296305886848609</v>
      </c>
      <c r="J24" s="45">
        <v>0.44579450470794385</v>
      </c>
      <c r="K24" s="45">
        <v>0.42921485568921225</v>
      </c>
      <c r="L24" s="45">
        <v>0.4374902925652584</v>
      </c>
      <c r="M24" s="45">
        <v>0.42922794207863857</v>
      </c>
      <c r="N24" s="45">
        <v>0.43083744443900662</v>
      </c>
      <c r="O24" s="45">
        <v>0.4408775229013383</v>
      </c>
      <c r="P24" s="45">
        <v>0.44206483715965106</v>
      </c>
      <c r="Q24" s="45">
        <v>0.43780067624150909</v>
      </c>
      <c r="R24" s="45">
        <v>0.44440537782035194</v>
      </c>
      <c r="S24" s="45">
        <v>0.44731988159570402</v>
      </c>
      <c r="T24" s="45">
        <v>0.44664006284917968</v>
      </c>
      <c r="U24" s="45">
        <v>0.44522310848468516</v>
      </c>
      <c r="V24" s="45">
        <v>0.473257607816715</v>
      </c>
      <c r="W24" s="45">
        <v>0.45215566030675874</v>
      </c>
    </row>
    <row r="25" spans="1:30" x14ac:dyDescent="0.2">
      <c r="A25" s="44" t="s">
        <v>34</v>
      </c>
      <c r="B25" s="45">
        <v>0.99274510491008761</v>
      </c>
      <c r="C25" s="45">
        <v>1.0347119142749388</v>
      </c>
      <c r="D25" s="45">
        <v>1.0734717906986824</v>
      </c>
      <c r="E25" s="45">
        <v>1.1018840405814643</v>
      </c>
      <c r="F25" s="45">
        <v>1.1336319858708754</v>
      </c>
      <c r="G25" s="45">
        <v>1.167844854268193</v>
      </c>
      <c r="H25" s="45">
        <v>1.2129992983270128</v>
      </c>
      <c r="I25" s="45">
        <v>1.2596065239414203</v>
      </c>
      <c r="J25" s="45">
        <v>1.2649533300168037</v>
      </c>
      <c r="K25" s="45">
        <v>1.2720167491524297</v>
      </c>
      <c r="L25" s="45">
        <v>1.1808926560434898</v>
      </c>
      <c r="M25" s="45">
        <v>1.1422393941398976</v>
      </c>
      <c r="N25" s="45">
        <v>1.1103658926727287</v>
      </c>
      <c r="O25" s="45">
        <v>1.0947283470421596</v>
      </c>
      <c r="P25" s="45">
        <v>1.0866075234869328</v>
      </c>
      <c r="Q25" s="45">
        <v>1.0952799565169222</v>
      </c>
      <c r="R25" s="45">
        <v>1.1086684222663019</v>
      </c>
      <c r="S25" s="45">
        <v>1.1257913219197684</v>
      </c>
      <c r="T25" s="45">
        <v>1.1185480777642502</v>
      </c>
      <c r="U25" s="45">
        <v>1.1240977509334482</v>
      </c>
      <c r="V25" s="45">
        <v>1.241731168704437</v>
      </c>
      <c r="W25" s="45">
        <v>1.1976108411281488</v>
      </c>
    </row>
    <row r="27" spans="1:30" s="24" customFormat="1" ht="13" x14ac:dyDescent="0.15">
      <c r="E27" s="69"/>
      <c r="F27" s="69"/>
      <c r="G27" s="69"/>
      <c r="H27" s="69"/>
      <c r="I27" s="69"/>
      <c r="J27" s="69"/>
      <c r="K27" s="69"/>
      <c r="M27" s="69"/>
      <c r="N27" s="69"/>
      <c r="O27" s="69"/>
      <c r="P27" s="69"/>
      <c r="Q27" s="69"/>
      <c r="R27" s="69"/>
      <c r="T27" s="69"/>
      <c r="U27" s="69"/>
      <c r="V27" s="69"/>
      <c r="W27" s="69"/>
      <c r="X27" s="69"/>
      <c r="Z27" s="69"/>
      <c r="AA27" s="69"/>
      <c r="AB27" s="69"/>
      <c r="AC27" s="69"/>
      <c r="AD27" s="69"/>
    </row>
    <row r="28" spans="1:30" s="24" customFormat="1" ht="13" x14ac:dyDescent="0.15">
      <c r="E28" s="69"/>
      <c r="F28" s="69"/>
      <c r="G28" s="69"/>
      <c r="H28" s="69"/>
      <c r="I28" s="69"/>
      <c r="J28" s="69"/>
      <c r="K28" s="69"/>
      <c r="M28" s="69"/>
      <c r="N28" s="69"/>
      <c r="O28" s="69"/>
      <c r="P28" s="69"/>
      <c r="Q28" s="69"/>
      <c r="R28" s="69"/>
      <c r="T28" s="69"/>
      <c r="U28" s="69"/>
      <c r="V28" s="69"/>
      <c r="W28" s="69"/>
      <c r="X28" s="69"/>
      <c r="Z28" s="69"/>
      <c r="AA28" s="69"/>
      <c r="AB28" s="69"/>
      <c r="AC28" s="69"/>
      <c r="AD28" s="69"/>
    </row>
    <row r="29" spans="1:30" s="24" customFormat="1" ht="13" x14ac:dyDescent="0.15"/>
    <row r="30" spans="1:30" s="24" customFormat="1" ht="13" x14ac:dyDescent="0.15"/>
    <row r="31" spans="1:30" s="24" customFormat="1" ht="13" x14ac:dyDescent="0.15"/>
    <row r="32" spans="1:30" s="24" customFormat="1" ht="13" x14ac:dyDescent="0.15"/>
    <row r="33" s="24" customFormat="1" ht="13" x14ac:dyDescent="0.15"/>
    <row r="34" s="24" customFormat="1" ht="13" x14ac:dyDescent="0.15"/>
    <row r="35" s="24" customFormat="1" ht="13" x14ac:dyDescent="0.15"/>
    <row r="36" s="24" customFormat="1" ht="13" x14ac:dyDescent="0.15"/>
    <row r="37" s="24" customFormat="1" ht="13" x14ac:dyDescent="0.15"/>
    <row r="38" s="24" customFormat="1" ht="13" x14ac:dyDescent="0.15"/>
    <row r="39" s="24" customFormat="1" ht="13" x14ac:dyDescent="0.15"/>
    <row r="40" s="24" customFormat="1" ht="13" x14ac:dyDescent="0.15"/>
    <row r="41" s="24" customFormat="1" ht="13" x14ac:dyDescent="0.15"/>
    <row r="42" s="24" customFormat="1" ht="13" x14ac:dyDescent="0.15"/>
    <row r="43" s="24" customFormat="1" ht="13" x14ac:dyDescent="0.15"/>
    <row r="44" s="24" customFormat="1" ht="13" x14ac:dyDescent="0.15"/>
    <row r="45" s="24" customFormat="1" ht="13" x14ac:dyDescent="0.15"/>
    <row r="46" s="24" customFormat="1" ht="13" x14ac:dyDescent="0.15"/>
    <row r="47" s="24" customFormat="1" ht="13" x14ac:dyDescent="0.15"/>
    <row r="48" s="24" customFormat="1" ht="13" x14ac:dyDescent="0.15"/>
    <row r="49" spans="3:55" s="24" customFormat="1" ht="13" x14ac:dyDescent="0.15"/>
    <row r="50" spans="3:55" s="24" customFormat="1" ht="13" x14ac:dyDescent="0.15"/>
    <row r="51" spans="3:55" s="24" customFormat="1" ht="13" x14ac:dyDescent="0.15"/>
    <row r="52" spans="3:55" s="24" customFormat="1" ht="13" x14ac:dyDescent="0.15"/>
    <row r="53" spans="3:55" s="24" customFormat="1" ht="13" x14ac:dyDescent="0.15"/>
    <row r="54" spans="3:55" s="24" customFormat="1" ht="13" x14ac:dyDescent="0.1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</row>
    <row r="55" spans="3:55" s="32" customFormat="1" ht="15" x14ac:dyDescent="0.2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3:55" s="32" customFormat="1" ht="15" x14ac:dyDescent="0.2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3:55" s="24" customFormat="1" ht="13" x14ac:dyDescent="0.15"/>
    <row r="58" spans="3:55" s="32" customFormat="1" ht="15" x14ac:dyDescent="0.2"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3:55" s="32" customFormat="1" x14ac:dyDescent="0.2"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3:55" s="32" customFormat="1" ht="15" x14ac:dyDescent="0.2"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B60" s="34"/>
      <c r="BC60" s="38"/>
    </row>
    <row r="61" spans="3:55" s="24" customFormat="1" ht="13" x14ac:dyDescent="0.15"/>
    <row r="62" spans="3:55" s="24" customFormat="1" ht="13" x14ac:dyDescent="0.15"/>
    <row r="63" spans="3:55" s="24" customFormat="1" ht="13" x14ac:dyDescent="0.15"/>
    <row r="64" spans="3:55" s="24" customFormat="1" ht="13" x14ac:dyDescent="0.15"/>
    <row r="65" s="24" customFormat="1" ht="13" x14ac:dyDescent="0.15"/>
    <row r="66" s="24" customFormat="1" ht="13" x14ac:dyDescent="0.15"/>
  </sheetData>
  <mergeCells count="4">
    <mergeCell ref="E27:K28"/>
    <mergeCell ref="M27:R28"/>
    <mergeCell ref="T27:X28"/>
    <mergeCell ref="Z27:AD28"/>
  </mergeCells>
  <pageMargins left="0.7" right="0.7" top="0.75" bottom="0.75" header="0.3" footer="0.3"/>
  <pageSetup orientation="portrait" horizontalDpi="0" verticalDpi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79144-8FDC-F443-BCB7-CF6644C905F1}">
  <dimension ref="A1:J29"/>
  <sheetViews>
    <sheetView zoomScale="88" zoomScaleNormal="88" zoomScalePageLayoutView="88" workbookViewId="0"/>
  </sheetViews>
  <sheetFormatPr baseColWidth="10" defaultRowHeight="16" x14ac:dyDescent="0.2"/>
  <cols>
    <col min="1" max="1" width="14" style="1" customWidth="1"/>
    <col min="2" max="2" width="11.5" style="1" customWidth="1"/>
    <col min="3" max="4" width="10.83203125" style="1"/>
    <col min="5" max="5" width="12.83203125" style="1" bestFit="1" customWidth="1"/>
    <col min="6" max="16384" width="10.83203125" style="1"/>
  </cols>
  <sheetData>
    <row r="1" spans="1:1" ht="23" x14ac:dyDescent="0.25">
      <c r="A1" s="2" t="s">
        <v>43</v>
      </c>
    </row>
    <row r="28" spans="1:10" ht="51" x14ac:dyDescent="0.2">
      <c r="A28" s="4"/>
      <c r="B28" s="46" t="s">
        <v>36</v>
      </c>
      <c r="C28" s="47" t="s">
        <v>37</v>
      </c>
      <c r="D28" s="47" t="s">
        <v>38</v>
      </c>
      <c r="E28" s="47" t="s">
        <v>39</v>
      </c>
      <c r="F28" s="46" t="s">
        <v>40</v>
      </c>
      <c r="G28" s="47" t="s">
        <v>37</v>
      </c>
      <c r="H28" s="47" t="s">
        <v>38</v>
      </c>
      <c r="I28" s="47" t="s">
        <v>39</v>
      </c>
      <c r="J28" s="46" t="s">
        <v>41</v>
      </c>
    </row>
    <row r="29" spans="1:10" x14ac:dyDescent="0.2">
      <c r="A29" s="4" t="s">
        <v>42</v>
      </c>
      <c r="B29" s="48">
        <v>2.4592700000000001</v>
      </c>
      <c r="C29" s="48">
        <v>0.30355799999999999</v>
      </c>
      <c r="D29" s="49">
        <v>-3.3440000000000297E-3</v>
      </c>
      <c r="E29" s="50">
        <v>3.7300000000000001E-4</v>
      </c>
      <c r="F29" s="48">
        <v>2.7598569999999998</v>
      </c>
      <c r="G29" s="48">
        <v>0.21427000000000002</v>
      </c>
      <c r="H29" s="51">
        <v>-5.789000000000051E-3</v>
      </c>
      <c r="I29" s="51">
        <v>6.8120000000000003E-3</v>
      </c>
      <c r="J29" s="48">
        <v>2.9751509999999999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1.1</vt:lpstr>
      <vt:lpstr>1.2</vt:lpstr>
      <vt:lpstr>1.3</vt:lpstr>
      <vt:lpstr>1.4</vt:lpstr>
      <vt:lpstr>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Grady</dc:creator>
  <cp:lastModifiedBy>Michael Grady</cp:lastModifiedBy>
  <dcterms:created xsi:type="dcterms:W3CDTF">2023-02-27T15:53:23Z</dcterms:created>
  <dcterms:modified xsi:type="dcterms:W3CDTF">2023-02-27T19:10:44Z</dcterms:modified>
</cp:coreProperties>
</file>